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1760" tabRatio="707"/>
  </bookViews>
  <sheets>
    <sheet name="Титульный лист" sheetId="13" r:id="rId1"/>
    <sheet name="Часть I - Услуги" sheetId="10" r:id="rId2"/>
    <sheet name="Часть II - Работы" sheetId="12" r:id="rId3"/>
    <sheet name="Часть III - Фин.обеспечение" sheetId="2" r:id="rId4"/>
    <sheet name="Часть IV - Порядок контроля" sheetId="6" r:id="rId5"/>
  </sheets>
  <definedNames>
    <definedName name="_xlnm.Print_Titles" localSheetId="3">'Часть III - Фин.обеспечение'!$2:$5</definedName>
    <definedName name="_xlnm.Print_Area" localSheetId="3">'Часть III - Фин.обеспечение'!$A$1:$I$128</definedName>
    <definedName name="_xlnm.Print_Area" localSheetId="4">'Часть IV - Порядок контроля'!$A$1:$K$277</definedName>
  </definedNames>
  <calcPr calcId="124519" fullCalcOnLoad="1"/>
</workbook>
</file>

<file path=xl/calcChain.xml><?xml version="1.0" encoding="utf-8"?>
<calcChain xmlns="http://schemas.openxmlformats.org/spreadsheetml/2006/main">
  <c r="F13" i="2"/>
  <c r="L82" i="10"/>
  <c r="L75"/>
  <c r="F43" i="2"/>
  <c r="F37"/>
  <c r="F31"/>
  <c r="F19"/>
  <c r="F7"/>
  <c r="F116"/>
  <c r="F79"/>
  <c r="F110"/>
  <c r="F105"/>
  <c r="F100"/>
  <c r="F95"/>
  <c r="F90"/>
  <c r="F85"/>
  <c r="F55"/>
  <c r="F61"/>
  <c r="F67"/>
  <c r="F73"/>
  <c r="F25"/>
  <c r="L54" i="10"/>
  <c r="K54"/>
  <c r="L47"/>
  <c r="L34"/>
  <c r="L27"/>
  <c r="L20"/>
  <c r="K20"/>
  <c r="L13"/>
  <c r="F128" i="2"/>
</calcChain>
</file>

<file path=xl/comments1.xml><?xml version="1.0" encoding="utf-8"?>
<comments xmlns="http://schemas.openxmlformats.org/spreadsheetml/2006/main">
  <authors>
    <author>Buh</author>
  </authors>
  <commentList>
    <comment ref="F6" authorId="0">
      <text>
        <r>
          <rPr>
            <b/>
            <sz val="9"/>
            <color indexed="81"/>
            <rFont val="Tahoma"/>
            <family val="2"/>
            <charset val="204"/>
          </rPr>
          <t>Buh: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<sst xmlns="http://schemas.openxmlformats.org/spreadsheetml/2006/main" count="954" uniqueCount="364">
  <si>
    <t>№ п/п</t>
  </si>
  <si>
    <t>Единица измерения</t>
  </si>
  <si>
    <t>1.1</t>
  </si>
  <si>
    <t>руб.</t>
  </si>
  <si>
    <t>1 = 1.1 + … + 1.h</t>
  </si>
  <si>
    <t>3</t>
  </si>
  <si>
    <t>4</t>
  </si>
  <si>
    <t>5</t>
  </si>
  <si>
    <t>1.1.1</t>
  </si>
  <si>
    <t>5 = (1 + 2 + 3) × 4</t>
  </si>
  <si>
    <t>2</t>
  </si>
  <si>
    <t>1</t>
  </si>
  <si>
    <t>%</t>
  </si>
  <si>
    <t>1.1.2</t>
  </si>
  <si>
    <t>1.1.3</t>
  </si>
  <si>
    <t>1.1.4</t>
  </si>
  <si>
    <t>n</t>
  </si>
  <si>
    <t>1.1 = 1.1.1 × (1.1.2 + 1.1.4) - 1.1.3 × 1.1.4</t>
  </si>
  <si>
    <t>…….</t>
  </si>
  <si>
    <t>Категория потребителей</t>
  </si>
  <si>
    <t>Показатель качества 1</t>
  </si>
  <si>
    <t>УТВЕРЖДАЮ</t>
  </si>
  <si>
    <t>3.1</t>
  </si>
  <si>
    <t>3.2</t>
  </si>
  <si>
    <t>3.3</t>
  </si>
  <si>
    <t>Нормативные затраты на уплату налогов</t>
  </si>
  <si>
    <t>x</t>
  </si>
  <si>
    <t>Показатель качества k</t>
  </si>
  <si>
    <t>Наименование/ единица измерения</t>
  </si>
  <si>
    <t>1.2</t>
  </si>
  <si>
    <t>Вид контрольного мероприятия</t>
  </si>
  <si>
    <t>Коэффициент стабилизации бюджетной нагрузки</t>
  </si>
  <si>
    <t>Затраты на выполнение  работы 2 "_________________"</t>
  </si>
  <si>
    <t>СОГЛАСОВАНО</t>
  </si>
  <si>
    <t>Услуги</t>
  </si>
  <si>
    <t>Часть II. Выполнение работы (работ)</t>
  </si>
  <si>
    <t>Затраты на выполнение работы n "_________________"</t>
  </si>
  <si>
    <t>Показатели работы</t>
  </si>
  <si>
    <t>Периодичность проведения контроля</t>
  </si>
  <si>
    <t>Наименование параметра расчета объема субсидии</t>
  </si>
  <si>
    <t>Уникальный номер реестровой записи  ведомственного перечня государственных услуг (работ)</t>
  </si>
  <si>
    <t xml:space="preserve">Допустимое (возможное) отклонение показателя качества работы </t>
  </si>
  <si>
    <t>Наименование работы с указанием характеристик (содержание работы, условия выполнения работы)</t>
  </si>
  <si>
    <t xml:space="preserve">Реквизиты нормативного правового или иного акта, определяющего порядок выполнения работы и ссылка на размещение в информационно-телекоммуникационной сети Интернет </t>
  </si>
  <si>
    <t>Значение параметров расчета объема субсидии</t>
  </si>
  <si>
    <t>Наименование/
единица измерения</t>
  </si>
  <si>
    <t>Формула расчета объема субсидии</t>
  </si>
  <si>
    <t>Часть I. Оказание муниципальной (-х) услуги (услуг)</t>
  </si>
  <si>
    <t>Допустимое (возможное) отклонение показателя качества муниципальной услуги</t>
  </si>
  <si>
    <t xml:space="preserve">Реквизиты нормативного правового или иного акта, определяющего порядок оказания  муниципальной  услуги и ссылка на размещение в   информационно-телекоммуникационной сети Интернет </t>
  </si>
  <si>
    <t>Часть III. Финансовое обеспечение выполнения гмуниципального  задания</t>
  </si>
  <si>
    <t>Уникальный номер реестровой записи  ведомственного перечня муниципальных услуг (работ)</t>
  </si>
  <si>
    <t>Наименование муниципальной услуги (работы) с указанием характеристик (содержание услуги (работы), условия оказания (выполнения) услуги (работы))</t>
  </si>
  <si>
    <t>Затраты на оказание муниципальных услуг, всего</t>
  </si>
  <si>
    <t>Затраты на оказание муниципальной  услуги, всего</t>
  </si>
  <si>
    <t>Среднегодовой размер платы за оказание  муниципальной  услуги, оказываемой за плату в рамках муниципального задания</t>
  </si>
  <si>
    <t>Объем муниципальной услуги, оказываемой за плату  в рамках муниципального задания</t>
  </si>
  <si>
    <t xml:space="preserve">руб/ед. объема муниципальной  услуги </t>
  </si>
  <si>
    <t>Коэффициент использования муниципального имущества города Кимры Тверской области при оказании муниципальных услуг (выполнении работ) за плату сверх муниципального  задания</t>
  </si>
  <si>
    <t>2. Отчет о результатах контроля за исполнением муниципального  задания</t>
  </si>
  <si>
    <t xml:space="preserve">Уникальный номер реестровой записи  ведомственного перечня муниципальных услуг (работ) </t>
  </si>
  <si>
    <t>Наименование показателя контроля за исполнением муниципального задания</t>
  </si>
  <si>
    <t>3. Условия и порядок досрочного прекращения исполнения муниципального  задания.</t>
  </si>
  <si>
    <t>Условия  досрочного прекращения исполнения муниципального задания</t>
  </si>
  <si>
    <t>Порядок досрочного прекращения исполнения муниципального  задания</t>
  </si>
  <si>
    <t>4. Сроки представления отчетов об исполнении муниципального задания</t>
  </si>
  <si>
    <t>5. Иные требования к отчетности об исполнении муниципального  задания</t>
  </si>
  <si>
    <t>6. Иная информация, необходимая для исполнения  муниципального  задания (контроля за исполнением муниципального задания)</t>
  </si>
  <si>
    <t>1. Переодичность и вид контроля за исполнением муниципального задания</t>
  </si>
  <si>
    <t>Фактическое значение  показателя контроля за исполнением муниципального задания за отчетный период/отметка о выполнении (для работы)</t>
  </si>
  <si>
    <t xml:space="preserve">Плановое значение  показателя контроля за исполнением муниципального задания, утвержденное в муниципальном задании </t>
  </si>
  <si>
    <t>Отношение фактического значения к плановому значению  показателя контроля за исполнением муниципального задания за отчетный финансовый год, процент</t>
  </si>
  <si>
    <t>Характеристика причин отклонения  показателя контроля за исполнением муниципального  задания от запланированных значений</t>
  </si>
  <si>
    <t>Источники информации о фактическом значении показателя контроля за исполнением муниципального задания</t>
  </si>
  <si>
    <t>6</t>
  </si>
  <si>
    <t>процент</t>
  </si>
  <si>
    <t>7</t>
  </si>
  <si>
    <t>1.2.1</t>
  </si>
  <si>
    <t>1.2.2</t>
  </si>
  <si>
    <t>1.2.3</t>
  </si>
  <si>
    <t>1.2.4</t>
  </si>
  <si>
    <t>1.3</t>
  </si>
  <si>
    <t>1.3.1</t>
  </si>
  <si>
    <t>1.3.2</t>
  </si>
  <si>
    <t>1.3.3</t>
  </si>
  <si>
    <t>1.3.4</t>
  </si>
  <si>
    <t>1.4</t>
  </si>
  <si>
    <t>1.4.1</t>
  </si>
  <si>
    <t>1.4.2</t>
  </si>
  <si>
    <t>1.4.3</t>
  </si>
  <si>
    <t>1.4.4</t>
  </si>
  <si>
    <t>1.5</t>
  </si>
  <si>
    <t>1.5.1</t>
  </si>
  <si>
    <t>1.5.2</t>
  </si>
  <si>
    <t>1.5.3</t>
  </si>
  <si>
    <t>1.5.4</t>
  </si>
  <si>
    <t>1.6</t>
  </si>
  <si>
    <t>1.6.1</t>
  </si>
  <si>
    <t>1.6.2</t>
  </si>
  <si>
    <t>1.6.3</t>
  </si>
  <si>
    <t>1.6.4</t>
  </si>
  <si>
    <t>1.7</t>
  </si>
  <si>
    <t>1.7.1</t>
  </si>
  <si>
    <t>1.7.2</t>
  </si>
  <si>
    <t>1.7.3</t>
  </si>
  <si>
    <t>1.7.4</t>
  </si>
  <si>
    <t>Нормативные затраты на содержание муниципального имущества города Кимры Тверской области, за исключением затрат на уплату налогов</t>
  </si>
  <si>
    <t>Нормативные затраты на содержание муниципального имущества города Кимры Тверской области, в том числе:</t>
  </si>
  <si>
    <t>1.2 = 1.2.1 × (1.2.2 + 1.2.4) - 1.2.3 × 1.2.4</t>
  </si>
  <si>
    <t>1.3 = 1.3.1 × (1.3.2 + 1.3.4) - 1.3.3 × 1.3.4</t>
  </si>
  <si>
    <t>1.4 = 1.4.1 × (1.4.2 + 1.4.4) - 1.4.3 × 1.4.4</t>
  </si>
  <si>
    <t>1.5 = 1.5.1 × (1.5.2 + 1.5.4) - 1.5.3 × 1.5.4</t>
  </si>
  <si>
    <t>1.6 = 1.6.1 × (1.6.2 + 1.6.4) - 1.6.3 × 1.6.4</t>
  </si>
  <si>
    <t>1.7 = 1.7.1 × (1.7.2 + 1.7.4) - 1.7.3 × 1.7.4</t>
  </si>
  <si>
    <t>Нормативные затраты на оказание муниципальным учреждением  муниципальной услуги в пределах муниципального задания</t>
  </si>
  <si>
    <t>Объем муниципальной услуги, оказываемой в пределах муниципального задания</t>
  </si>
  <si>
    <t>проведение мониторинга показателей работы за период</t>
  </si>
  <si>
    <t>оперативный контроль</t>
  </si>
  <si>
    <t>при наличии жалоб на качество предоставляемых услуг</t>
  </si>
  <si>
    <t>Реорганизация, ликвидация учреждения</t>
  </si>
  <si>
    <t>возникновение чрезвычайной ситуации, природного и технического характера</t>
  </si>
  <si>
    <t>Часть IV. Порядок контроля за исполнением муниципального задания
Требования к отчетности об исполнении муниципального  задания</t>
  </si>
  <si>
    <t>физические лица</t>
  </si>
  <si>
    <t>8</t>
  </si>
  <si>
    <t>9</t>
  </si>
  <si>
    <t>1.8</t>
  </si>
  <si>
    <t>1.8.1</t>
  </si>
  <si>
    <t>1.8.2</t>
  </si>
  <si>
    <t>1.8.3</t>
  </si>
  <si>
    <t>1.8.4</t>
  </si>
  <si>
    <t>1.9</t>
  </si>
  <si>
    <t>1.9.1</t>
  </si>
  <si>
    <t>1.9.2</t>
  </si>
  <si>
    <t>1.9.3</t>
  </si>
  <si>
    <t>1.9.4</t>
  </si>
  <si>
    <t>1.8 = 1.8.1 × (1.8.2 + 1.8.4) - 1.8.3 × 1.8.4</t>
  </si>
  <si>
    <t>1.9 = 1.9.1 × (1.9.2 + 1.9.4) - 1.9.3 × 1.9.4</t>
  </si>
  <si>
    <t>по итогам 6 месяцев, 9 месяцев, 12 месяцев</t>
  </si>
  <si>
    <t>Работы</t>
  </si>
  <si>
    <t>Затраты на выполнение  работ, всего</t>
  </si>
  <si>
    <t>2 = 2.1 + … + 2.s</t>
  </si>
  <si>
    <t>2.1</t>
  </si>
  <si>
    <t>Затраты на выполнение  работы, всего</t>
  </si>
  <si>
    <t>2.1 = 2.1.1 - 2.1.2</t>
  </si>
  <si>
    <t>2.1.1</t>
  </si>
  <si>
    <t>2.1.2</t>
  </si>
  <si>
    <t>…</t>
  </si>
  <si>
    <t>2023 год</t>
  </si>
  <si>
    <r>
      <t xml:space="preserve">_________________________С.И.Боровикова
</t>
    </r>
    <r>
      <rPr>
        <vertAlign val="superscript"/>
        <sz val="14"/>
        <color indexed="8"/>
        <rFont val="Times New Roman"/>
        <family val="1"/>
        <charset val="204"/>
      </rPr>
      <t xml:space="preserve">            Подпись                                              расшифровка подписи</t>
    </r>
  </si>
  <si>
    <r>
      <t xml:space="preserve">___________________________О.Н.Федорова
</t>
    </r>
    <r>
      <rPr>
        <vertAlign val="superscript"/>
        <sz val="14"/>
        <color indexed="8"/>
        <rFont val="Times New Roman"/>
        <family val="1"/>
        <charset val="204"/>
      </rPr>
      <t xml:space="preserve">            Подпись                                              расшифровка подписи</t>
    </r>
  </si>
  <si>
    <t>(наименование  муниципального учреждения Тверской области)</t>
  </si>
  <si>
    <t>х</t>
  </si>
  <si>
    <t>человек</t>
  </si>
  <si>
    <t>15</t>
  </si>
  <si>
    <t>Показатели муниципальной  услуги</t>
  </si>
  <si>
    <t>10</t>
  </si>
  <si>
    <t>11</t>
  </si>
  <si>
    <t>12</t>
  </si>
  <si>
    <t>,</t>
  </si>
  <si>
    <t>13</t>
  </si>
  <si>
    <t>14</t>
  </si>
  <si>
    <t>16</t>
  </si>
  <si>
    <t>бокс</t>
  </si>
  <si>
    <t>спортивная борьба</t>
  </si>
  <si>
    <t>спортивная гимнастика</t>
  </si>
  <si>
    <t>отчет о выполнении муниципального задания за 6 месяцев текущего финансового года</t>
  </si>
  <si>
    <t xml:space="preserve"> отчет о выполнении муниципального задания за 9 месяцев текущего финансового года</t>
  </si>
  <si>
    <t>в срок до 15 июля текущего финансового года</t>
  </si>
  <si>
    <t xml:space="preserve"> в срок до 15 октября текущего финансового года</t>
  </si>
  <si>
    <t xml:space="preserve"> отчет о выполнении муниципального задания за отчетный финансовый год</t>
  </si>
  <si>
    <t>в срок до 15 марта года, следующего за отчетным</t>
  </si>
  <si>
    <t>По соглашению сторон, по решению суда, по основаниям, предусмотренным законодательством Российской Федерации</t>
  </si>
  <si>
    <t>Показатель 2 Доля занимающихся, ставших победителями и призерами региональных, республиканских, всероссийских и международных мероприятий</t>
  </si>
  <si>
    <t xml:space="preserve">Показатель 3 Доля своевременно устраненных  учреждением нарушений, выявленных в результате проверок органами исполнительной власти, осуществляющими функции по контролю и надзору </t>
  </si>
  <si>
    <t>1.10</t>
  </si>
  <si>
    <t>1.10.1</t>
  </si>
  <si>
    <t>1.10= 1.10.1 × (1.10.2 + 1.10.4) - 1.10.3 × 1.10.4</t>
  </si>
  <si>
    <t>1.10.2</t>
  </si>
  <si>
    <t>1.10.3</t>
  </si>
  <si>
    <t>1.10.4</t>
  </si>
  <si>
    <t>1.11</t>
  </si>
  <si>
    <t>1.11 = 1.11.1 × (1.11.2 + 1.11.4) - 1.11.3 × 1.11.4</t>
  </si>
  <si>
    <t>1.11.1</t>
  </si>
  <si>
    <t>1.11.2</t>
  </si>
  <si>
    <t>1.11.3</t>
  </si>
  <si>
    <t>1.11.4</t>
  </si>
  <si>
    <t>1.12</t>
  </si>
  <si>
    <t>1.12 = 1.12.1 × (1.12.2 + 1.12.4) - 1.12.3 × 1.12.4</t>
  </si>
  <si>
    <t>1.12.1</t>
  </si>
  <si>
    <t>1.12.2</t>
  </si>
  <si>
    <t>1.12.3</t>
  </si>
  <si>
    <t>1.12.4</t>
  </si>
  <si>
    <t>1.13</t>
  </si>
  <si>
    <t>1.13.1</t>
  </si>
  <si>
    <t>1.13.2</t>
  </si>
  <si>
    <t>1.13.3</t>
  </si>
  <si>
    <t>1.13.4</t>
  </si>
  <si>
    <t>1.13 = 1.13.1 × (1.13.2 + 1.13.4) - 1.13.3 × 1.13.4</t>
  </si>
  <si>
    <t>1.14</t>
  </si>
  <si>
    <t>1.14.1</t>
  </si>
  <si>
    <t>1.14.2</t>
  </si>
  <si>
    <t>1.14.3</t>
  </si>
  <si>
    <t>1.14.4</t>
  </si>
  <si>
    <t>1.14 = 1.14.1 × (1.14.2 + 1.14.4) - 1.14.3 × 1.14.4</t>
  </si>
  <si>
    <t xml:space="preserve">Нормативыные затраты на выполнение мниципальным учреждением работы в пределах муниципального задания </t>
  </si>
  <si>
    <t>2.1.3</t>
  </si>
  <si>
    <t>2.1.4</t>
  </si>
  <si>
    <t xml:space="preserve">  Объем муниципальным учреждением работ за плату в рамках муниципального задания </t>
  </si>
  <si>
    <t>Среднегодовой размер платы за выполнение   муниципальным  учреждением работы, оказываемой за плату в рамках муниципального задания</t>
  </si>
  <si>
    <t>Объем муниципальным учреждением работы, оказываемой в пределах муниципального задания</t>
  </si>
  <si>
    <t xml:space="preserve">4 = 5 : ( 1 + 2) х 100 </t>
  </si>
  <si>
    <t>3 = (3.1 + 3.2) ×          (1-3.3 )</t>
  </si>
  <si>
    <t xml:space="preserve">Объем субсидии на выполнение муниципального  задания </t>
  </si>
  <si>
    <t>волейбол</t>
  </si>
  <si>
    <t>17</t>
  </si>
  <si>
    <t>18</t>
  </si>
  <si>
    <t>практическая стрельба</t>
  </si>
  <si>
    <t>1.15</t>
  </si>
  <si>
    <t>1.15.1</t>
  </si>
  <si>
    <t>1.15.2</t>
  </si>
  <si>
    <t>1.15.3</t>
  </si>
  <si>
    <t>1.15.4</t>
  </si>
  <si>
    <t>1.15 = 1.15.1 × (1.15.2 + 1.15.4) - 1.15.3 × 1.15.4</t>
  </si>
  <si>
    <t>1.16</t>
  </si>
  <si>
    <t>1.16 = 1.16.1 × (1.16.2 + 1.16.4) - 1.16.3 × 1.16.4</t>
  </si>
  <si>
    <t>1.17</t>
  </si>
  <si>
    <t>1.17 = 1.17.1 × (1.17.2 + 1.17.4) - 1.17.3 × 1.17.4</t>
  </si>
  <si>
    <t>1.18</t>
  </si>
  <si>
    <t>1.18 = 1.18.1 × (1.18.2 + 1.18.4) - 1.18.3 × 1.18.4</t>
  </si>
  <si>
    <t>1.19</t>
  </si>
  <si>
    <t>1.19 = 1.19.1 × (1.19.2 + 1.19.4) - 1.19.3 × 1.19.4</t>
  </si>
  <si>
    <t>2024 год</t>
  </si>
  <si>
    <t>радиоспорт</t>
  </si>
  <si>
    <r>
      <t xml:space="preserve">____________________________________________
</t>
    </r>
    <r>
      <rPr>
        <vertAlign val="superscript"/>
        <sz val="14"/>
        <color indexed="8"/>
        <rFont val="Times New Roman"/>
        <family val="1"/>
        <charset val="204"/>
      </rPr>
      <t xml:space="preserve"> Заместитель Главы администрации Кимрского муниципального округа                                              начальник Управления  финансов</t>
    </r>
  </si>
  <si>
    <r>
      <t xml:space="preserve">________________________Т.А.Фурман
</t>
    </r>
    <r>
      <rPr>
        <vertAlign val="superscript"/>
        <sz val="14"/>
        <color indexed="8"/>
        <rFont val="Times New Roman"/>
        <family val="1"/>
        <charset val="204"/>
      </rPr>
      <t xml:space="preserve">            Подпись                                              расшифровка подписи</t>
    </r>
  </si>
  <si>
    <r>
      <t xml:space="preserve">«_______»__________________2023  г.
                      </t>
    </r>
    <r>
      <rPr>
        <vertAlign val="superscript"/>
        <sz val="14"/>
        <color indexed="8"/>
        <rFont val="Times New Roman"/>
        <family val="1"/>
        <charset val="204"/>
      </rPr>
      <t xml:space="preserve">  (дата)</t>
    </r>
  </si>
  <si>
    <t>"______" _____________   2023 г.</t>
  </si>
  <si>
    <t>" _____" _____________  2023 г.</t>
  </si>
  <si>
    <r>
      <t xml:space="preserve">Главный бухгалтер МКУ  "Центр обеспечения деятельности исполнительных органов местного самоуправления Кимрского муниципального округа"
 </t>
    </r>
    <r>
      <rPr>
        <u/>
        <vertAlign val="superscript"/>
        <sz val="14"/>
        <color indexed="8"/>
        <rFont val="Times New Roman"/>
        <family val="1"/>
        <charset val="204"/>
      </rPr>
      <t xml:space="preserve"> </t>
    </r>
  </si>
  <si>
    <t>"_____" ______________  2023 г.</t>
  </si>
  <si>
    <t>МУНИЦИПАЛЬНОЕ   ЗАДАНИЕ</t>
  </si>
  <si>
    <t xml:space="preserve">                                  на  2023  год и плановый период 2024  - 2025 годов</t>
  </si>
  <si>
    <t>2025 год</t>
  </si>
  <si>
    <t>2024</t>
  </si>
  <si>
    <t>28 879 932,32</t>
  </si>
  <si>
    <t xml:space="preserve">
Начальник Управления  культуры,  молодежной политики, физической культуры и спорта</t>
  </si>
  <si>
    <r>
      <rPr>
        <u/>
        <sz val="14"/>
        <color indexed="8"/>
        <rFont val="Times New Roman"/>
        <family val="1"/>
        <charset val="204"/>
      </rPr>
      <t>МАУДО "Спортивная школа №1"</t>
    </r>
    <r>
      <rPr>
        <sz val="14"/>
        <color indexed="8"/>
        <rFont val="Times New Roman"/>
        <family val="1"/>
        <charset val="204"/>
      </rPr>
      <t xml:space="preserve">
</t>
    </r>
    <r>
      <rPr>
        <vertAlign val="superscript"/>
        <sz val="14"/>
        <color indexed="8"/>
        <rFont val="Times New Roman"/>
        <family val="1"/>
        <charset val="204"/>
      </rPr>
      <t>учреждения Тверской области</t>
    </r>
  </si>
  <si>
    <r>
      <rPr>
        <u/>
        <sz val="14"/>
        <color indexed="8"/>
        <rFont val="Times New Roman"/>
        <family val="1"/>
        <charset val="204"/>
      </rPr>
      <t>Директор МАУДО "Спортивная школа №1"</t>
    </r>
    <r>
      <rPr>
        <sz val="14"/>
        <color indexed="8"/>
        <rFont val="Times New Roman"/>
        <family val="1"/>
        <charset val="204"/>
      </rPr>
      <t xml:space="preserve">
</t>
    </r>
    <r>
      <rPr>
        <vertAlign val="superscript"/>
        <sz val="14"/>
        <color indexed="8"/>
        <rFont val="Times New Roman"/>
        <family val="1"/>
        <charset val="204"/>
      </rPr>
      <t>Руководитель учреждения</t>
    </r>
  </si>
  <si>
    <t xml:space="preserve">          Муниципального автономного учреждения дополнительного образования  "Спортивная школа №1" Кимрского муниципального округа</t>
  </si>
  <si>
    <t>854100О.99.0.БО52АВ08000  42002005300000001005100</t>
  </si>
  <si>
    <t>Показатель объема услуги                         Число лиц, прошедших спортивную подготовку на этапе спортивной подготовки</t>
  </si>
  <si>
    <t xml:space="preserve">Федеральный закон Государственная дума РФ от 29.12.2012 № 273-ФЗ              Об образовании в Российской Федерации                             Статья 12, пункт 4, подпункт 1; Постановление Администрации Кимрского муниципального округа Тверской области от 16.03.2023   №  177-па </t>
  </si>
  <si>
    <t>Показатель качества 1                               Число лиц, прошедших спортивную подготовку на этапе спортивной подготовки и зачисленных на следующий этап спортивной подготовки по виду спорта</t>
  </si>
  <si>
    <t>Показатель качества 2                               Доля своевременно устраненных  учреждением нарушений, выявленных в результате проверок органами исполнительной власти, осуществляющими функции по контролю и надзору</t>
  </si>
  <si>
    <t>854100О.99.0.БО52АВ09000  42002005300000002004100</t>
  </si>
  <si>
    <t>Показатель качества 2                                 Доля своевременно устраненных учреждением нарушений, выявленных в результате проверок органами исполнительной власти, осуществляющими функции по контролю и надзору</t>
  </si>
  <si>
    <t>Показатель качества 2                             Доля своевременно устраненных  учреждением нарушений, выявленных в результате проверок органами исполнительной власти, осуществляющими функции по контролю и надзору</t>
  </si>
  <si>
    <t>844100О.99.0.БО52АА40000   42002001100000001006100</t>
  </si>
  <si>
    <t>Показатель качества 2                         Доля своевременно устраненных  учреждением нарушений, выявленных в результате проверок органами исполнительной власти, осуществляющими функции по контролю и надзору</t>
  </si>
  <si>
    <t>854100О.99.0.БО52АА41000  42002001100000002005100</t>
  </si>
  <si>
    <t>Показатель качества 2                                Доля своевременно устраненных учреждением нарушений, выявленных в результате проверок органами исполнительной власти, осуществляющими функции по контролю и надзору</t>
  </si>
  <si>
    <t>854100О.99.0.БО52АБ88000   42002004800000001003100</t>
  </si>
  <si>
    <t>854100О.99.0.БО52АБ89000   42002004800000002002100</t>
  </si>
  <si>
    <t>Показатель качества 2                              Доля своевременно устраненных учреждением нарушений, выявленных в результате проверок органами исполнительной власти, осуществляющими функции по контролю и надзору</t>
  </si>
  <si>
    <t>854100О.99.0.БО52АВ04000   42002005200000001006100</t>
  </si>
  <si>
    <t>Показатель качества 2                               Доля своевременно устраненных учреждением нарушений, выявленных в результате проверок органами исполнительной власти, осуществляющими функции по контролю и надзору</t>
  </si>
  <si>
    <t>854100О.99.0.БО52АВ05000  42002005200000002005100</t>
  </si>
  <si>
    <t>Федеральный закон Государственная дума РФ от 29.12.2012 № 273-ФЗ              Об образовании в Российской Федерации                             Статья 12, пункт 4, подпункт 1; Постановление Администрации Кимрского муниципального округа Тверской области от 16.03.2023   №  177-па</t>
  </si>
  <si>
    <t>24</t>
  </si>
  <si>
    <t>Показатель качества 2                                     Доля своевременно устраненных учреждением нарушений, выявленных в результате проверок органами исполнительной власти, осуществляющими функции по контролю и надзору</t>
  </si>
  <si>
    <t>854100О.99.0.БО52АА08000  42002000300000001006100</t>
  </si>
  <si>
    <t>Показатель качества 2                                       Доля своевременно устраненных учреждением нарушений, выявленных в результате проверок органами исполнительной власти, осуществляющими функции по контролю и надзору</t>
  </si>
  <si>
    <t>854100О.99.0.БО52АА09000  42002000300000002005100</t>
  </si>
  <si>
    <t>Показатель качества 2                                  Доля своевременно устраненных учреждением нарушений, выявленных в результате проверок органами исполнительной власти, осуществляющими функции по контролю и надзору</t>
  </si>
  <si>
    <t>854100О.99.0.БО52АБ20000   42002003100000001002100</t>
  </si>
  <si>
    <t>854100О.99.0.БО52АА72000  42002001900000001008100</t>
  </si>
  <si>
    <t>Показатель качества 2                                   Доля своевременно устраненных учреждением нарушений, выявленных в результате проверок органами исполнительной власти, осуществляющими функции по контролю и надзору</t>
  </si>
  <si>
    <t>854100О.99.0.БО52АА73000  42002001900000002007100</t>
  </si>
  <si>
    <t>Наименование  муниципальной услуги с указанием характеристик (содержание муниципальной услуги, условия оказания муниципальной услуги)</t>
  </si>
  <si>
    <r>
      <t xml:space="preserve">Реализация дополнительных образовательных программ спортивной подготовки по олимпийским видам спорта                                                                                                                                Спортивная подготовка по олимпийским видам спорта               БО 52    </t>
    </r>
    <r>
      <rPr>
        <b/>
        <sz val="14"/>
        <rFont val="Times New Roman"/>
        <family val="1"/>
        <charset val="204"/>
      </rPr>
      <t>Баскетбол                                              Этап  начальной поготовки</t>
    </r>
  </si>
  <si>
    <r>
      <t xml:space="preserve">Реализация дополнительных образовательных программ спортивной подготовки по олимпийским видам спорта    Спортивная подготовка по олимпийским видам спорта             БО 52    </t>
    </r>
    <r>
      <rPr>
        <b/>
        <sz val="14"/>
        <rFont val="Times New Roman"/>
        <family val="1"/>
        <charset val="204"/>
      </rPr>
      <t>Баскетбол                           учебно-тренировочный этап                    (этап спортивной специализации)</t>
    </r>
  </si>
  <si>
    <r>
      <t xml:space="preserve">Реализация дополнительных образовательных программ спортивной подготовки по олимпийским видам спорта    Спортивная подготовка по олимпийским видам спорта                БО 52     </t>
    </r>
    <r>
      <rPr>
        <b/>
        <sz val="14"/>
        <rFont val="Times New Roman"/>
        <family val="1"/>
        <charset val="204"/>
      </rPr>
      <t xml:space="preserve"> Бокс                                            Этап  начальной подготовки</t>
    </r>
  </si>
  <si>
    <r>
      <t xml:space="preserve">Реализация дополнительных образовательных программ спортивной подготовки по олимпийским видам спорта    Спортивная подготовка по олимпийским видам спорта                БО 52    </t>
    </r>
    <r>
      <rPr>
        <b/>
        <sz val="14"/>
        <rFont val="Times New Roman"/>
        <family val="1"/>
        <charset val="204"/>
      </rPr>
      <t xml:space="preserve">  Бокс                                  учебно-тренировочный этап                    (этап спортивной специализации)  </t>
    </r>
    <r>
      <rPr>
        <sz val="14"/>
        <rFont val="Times New Roman"/>
        <family val="1"/>
        <charset val="204"/>
      </rPr>
      <t xml:space="preserve">                                      </t>
    </r>
  </si>
  <si>
    <r>
      <t xml:space="preserve">Реализация дополнительных образовательных программ спортивной подготовки по олимпийским видам спорта    Спортивная подготовка по олимпийским видам спорта                БО 52      </t>
    </r>
    <r>
      <rPr>
        <b/>
        <sz val="14"/>
        <rFont val="Times New Roman"/>
        <family val="1"/>
        <charset val="204"/>
      </rPr>
      <t>Волейбол                                          Этап  начальной подготовки</t>
    </r>
  </si>
  <si>
    <r>
      <t xml:space="preserve">Реализация дополнительных образовательных программ спортивной подготовки по олимпийским видам спорта    Спортивная подготовка по олимпийским видам спорта                БО 52      </t>
    </r>
    <r>
      <rPr>
        <b/>
        <sz val="14"/>
        <rFont val="Times New Roman"/>
        <family val="1"/>
        <charset val="204"/>
      </rPr>
      <t xml:space="preserve">Волейбол                    учебно-тренировочный этап                    (этап спортивной специализации) </t>
    </r>
    <r>
      <rPr>
        <sz val="14"/>
        <rFont val="Times New Roman"/>
        <family val="1"/>
        <charset val="204"/>
      </rPr>
      <t xml:space="preserve">                                       </t>
    </r>
  </si>
  <si>
    <r>
      <t xml:space="preserve">Реализация дополнительных образовательных программ спортивной подготовки по олимпийским видам спорта    Спортивная подготовка по олимпийским видам спорта                БО 52      </t>
    </r>
    <r>
      <rPr>
        <b/>
        <sz val="14"/>
        <rFont val="Times New Roman"/>
        <family val="1"/>
        <charset val="204"/>
      </rPr>
      <t>Спортивная борьба                                           Этап  начальной подготовки</t>
    </r>
  </si>
  <si>
    <r>
      <t xml:space="preserve">Реализация дополнительных образовательных программ спортивной подготовки по олимпийским видам спорта    Спортивная подготовка по олимпийским видам спорта                БО 52     </t>
    </r>
    <r>
      <rPr>
        <b/>
        <sz val="14"/>
        <rFont val="Times New Roman"/>
        <family val="1"/>
        <charset val="204"/>
      </rPr>
      <t xml:space="preserve"> Спортивная борьба                   учебно-тренировочный этап                    (этап спортивной специализации)</t>
    </r>
    <r>
      <rPr>
        <sz val="14"/>
        <rFont val="Times New Roman"/>
        <family val="1"/>
        <charset val="204"/>
      </rPr>
      <t xml:space="preserve">                                        </t>
    </r>
  </si>
  <si>
    <r>
      <t xml:space="preserve">Реализация дополнительных образовательных программ спортивной подготовки по олимпийским видам спорта    Спортивная подготовка по олимпийским видам спорта                БО 52      </t>
    </r>
    <r>
      <rPr>
        <b/>
        <sz val="14"/>
        <rFont val="Times New Roman"/>
        <family val="1"/>
        <charset val="204"/>
      </rPr>
      <t>Спортивная гимнастика                                           Этап  начальной подготовки</t>
    </r>
  </si>
  <si>
    <r>
      <t xml:space="preserve">Реализация дополнительных образовательных программ спортивной подготовки по олимпийским видам спорта    Спортивная подготовка по олимпийским видам спорта                БО 52      </t>
    </r>
    <r>
      <rPr>
        <b/>
        <sz val="14"/>
        <color indexed="8"/>
        <rFont val="Times New Roman"/>
        <family val="1"/>
        <charset val="204"/>
      </rPr>
      <t>Спортивная гимнастика                 учебно-тренировочный этап                    (этап спортивной специализации)</t>
    </r>
  </si>
  <si>
    <r>
      <t xml:space="preserve">Реализация дополнительных образовательных программ спортивной подготовки по олимпийским видам спорта    Спортивная подготовка по олимпийским видам спорта                БО 52      </t>
    </r>
    <r>
      <rPr>
        <b/>
        <sz val="14"/>
        <rFont val="Times New Roman"/>
        <family val="1"/>
        <charset val="204"/>
      </rPr>
      <t>Настольный теннис                                          Этап  начальной подготовки</t>
    </r>
  </si>
  <si>
    <r>
      <t xml:space="preserve">Реализация дополнительных образовательных программ спортивной подготовки по олимпийским видам спорта    Спортивная подготовка по олимпийским видам спорта                БО 52      </t>
    </r>
    <r>
      <rPr>
        <b/>
        <sz val="14"/>
        <rFont val="Times New Roman"/>
        <family val="1"/>
        <charset val="204"/>
      </rPr>
      <t>Лыжные  гонки                                         Этап  начальной подготовки</t>
    </r>
  </si>
  <si>
    <r>
      <t xml:space="preserve">Реализация дополнительных образовательных программ спортивной подготовки по олимпийским видам спорта    Спортивная подготовка по олимпийским видам спорта                БО 52      </t>
    </r>
    <r>
      <rPr>
        <b/>
        <sz val="14"/>
        <rFont val="Times New Roman"/>
        <family val="1"/>
        <charset val="204"/>
      </rPr>
      <t>Лыжные  гонки                                         учебно-тренировочный этап                    (этап спортивной специализации)</t>
    </r>
  </si>
  <si>
    <r>
      <t xml:space="preserve">Реализация дополнительных образовательных программ спортивной подготовки по неолимпийским видам спорта    Спортивная подготовка по неолимпийским видам спорта                БО 53    </t>
    </r>
    <r>
      <rPr>
        <b/>
        <sz val="14"/>
        <rFont val="Times New Roman"/>
        <family val="1"/>
        <charset val="204"/>
      </rPr>
      <t xml:space="preserve"> Пауэрлифтинг                                        учебно-тренировочный этап                    (этап спортивной специализации)</t>
    </r>
  </si>
  <si>
    <t xml:space="preserve">854100О.99.0.БО53АБ89000   42004004800000002000100      </t>
  </si>
  <si>
    <t>854100О.99.0.БО53АВ12000  42004005400000001002100</t>
  </si>
  <si>
    <r>
      <t xml:space="preserve">Реализация дополнительных образовательных программ спортивной подготовки по неолимпийским видам спорта Спортивная подготовка по               неолимпийским видам спорта                БО 53   </t>
    </r>
    <r>
      <rPr>
        <b/>
        <sz val="14"/>
        <color indexed="8"/>
        <rFont val="Times New Roman"/>
        <family val="1"/>
        <charset val="204"/>
      </rPr>
      <t>Практическая стрельба                                            Этап  начальной подготовки</t>
    </r>
  </si>
  <si>
    <r>
      <t xml:space="preserve">Реализация дополнительных образовательных программ спортивной подготовки по неолимпийским видам спорта Спортивная подготовка по               неолимпийским видам спорта                БО 53  </t>
    </r>
    <r>
      <rPr>
        <b/>
        <sz val="14"/>
        <color indexed="8"/>
        <rFont val="Times New Roman"/>
        <family val="1"/>
        <charset val="204"/>
      </rPr>
      <t xml:space="preserve"> Практическая стрельба                      учебно-тренировочный этап                    (этап спортивной специализации) </t>
    </r>
  </si>
  <si>
    <t>854100О.99.0.БО53АВ13000  42004005400000002001100</t>
  </si>
  <si>
    <r>
      <t xml:space="preserve">дети                            </t>
    </r>
    <r>
      <rPr>
        <sz val="10"/>
        <color indexed="8"/>
        <rFont val="Times New Roman"/>
        <family val="1"/>
        <charset val="204"/>
      </rPr>
      <t>(за исключением детей с ограниченными возможностями здоровья и детей инвалидов)</t>
    </r>
  </si>
  <si>
    <t>баскетбол</t>
  </si>
  <si>
    <r>
      <t xml:space="preserve">Реализация дополнительных образовательных программ спортивной подготовки по неолимпийским видам спорта Спортивная подготовка по               неолимпийским видам спорта                БО 53  </t>
    </r>
    <r>
      <rPr>
        <b/>
        <sz val="14"/>
        <color indexed="8"/>
        <rFont val="Times New Roman"/>
        <family val="1"/>
        <charset val="204"/>
      </rPr>
      <t xml:space="preserve"> Радиоспорт                     учебно-тренировочный этап                    (этап спортивной специализации) </t>
    </r>
  </si>
  <si>
    <t>854100О.99.0.БО53АВ21000  42004005600000002009100</t>
  </si>
  <si>
    <t xml:space="preserve">Показатель качества 1                               Число лиц, освоивших дополнительную общеразвивающую программу по виду спорта </t>
  </si>
  <si>
    <t>854100О.99.0.БО53АГ24000  42004008200000001008100</t>
  </si>
  <si>
    <t>Показатель объема услуги                         Число лиц, прошедших подготовку на спортивно-оздоровительном этапе</t>
  </si>
  <si>
    <r>
      <t xml:space="preserve">Реализация дополнительных общеразвивающих программ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>Спортивно-оздоровительный этап</t>
    </r>
  </si>
  <si>
    <t>804200О.99.0.ББ52АЗ20000  42Г42002800300301001100</t>
  </si>
  <si>
    <r>
      <t xml:space="preserve">Реализация дополнительных образовательных программ спортивной подготовки по олимпийским видам спорта                                                                                                                                Спортивная подготовка по олимпийским видам спорта               БО 52   </t>
    </r>
    <r>
      <rPr>
        <b/>
        <sz val="14"/>
        <color indexed="8"/>
        <rFont val="Times New Roman"/>
        <family val="1"/>
        <charset val="204"/>
      </rPr>
      <t xml:space="preserve"> Баскетбол                                              Этап  начальной поготовки</t>
    </r>
  </si>
  <si>
    <r>
      <t xml:space="preserve">Реализация дополнительных образовательных программ спортивной подготовки по олимпийским видам спорта    Спортивная подготовка по олимпийским видам спорта             БО 52   </t>
    </r>
    <r>
      <rPr>
        <b/>
        <sz val="14"/>
        <color indexed="8"/>
        <rFont val="Times New Roman"/>
        <family val="1"/>
        <charset val="204"/>
      </rPr>
      <t xml:space="preserve"> Баскетбол                           учебно-тренировочный этап                    (этап спортивной специализации)</t>
    </r>
  </si>
  <si>
    <r>
      <t xml:space="preserve">Реализация дополнительных образовательных программ спортивной подготовки по олимпийским видам спорта    Спортивная подготовка по олимпийским видам спорта                БО 52     </t>
    </r>
    <r>
      <rPr>
        <b/>
        <sz val="14"/>
        <color indexed="8"/>
        <rFont val="Times New Roman"/>
        <family val="1"/>
        <charset val="204"/>
      </rPr>
      <t xml:space="preserve"> Бокс                                  учебно-тренировочный этап                    (этап спортивной специализации)        </t>
    </r>
    <r>
      <rPr>
        <sz val="14"/>
        <color indexed="8"/>
        <rFont val="Times New Roman"/>
        <family val="1"/>
        <charset val="204"/>
      </rPr>
      <t xml:space="preserve">                                </t>
    </r>
  </si>
  <si>
    <r>
      <t xml:space="preserve">Реализация дополнительных образовательных программ спортивной подготовки по олимпийским видам спорта    Спортивная подготовка по олимпийским видам спорта                БО 52     </t>
    </r>
    <r>
      <rPr>
        <b/>
        <sz val="14"/>
        <color indexed="8"/>
        <rFont val="Times New Roman"/>
        <family val="1"/>
        <charset val="204"/>
      </rPr>
      <t xml:space="preserve"> Волейбол                                          Этап  начальной подготовки</t>
    </r>
  </si>
  <si>
    <r>
      <t xml:space="preserve">Реализация дополнительных образовательных программ спортивной подготовки по олимпийским видам спорта    Спортивная подготовка по олимпийским видам спорта                БО 52     </t>
    </r>
    <r>
      <rPr>
        <b/>
        <sz val="14"/>
        <color indexed="8"/>
        <rFont val="Times New Roman"/>
        <family val="1"/>
        <charset val="204"/>
      </rPr>
      <t xml:space="preserve"> Волейбол                    учебно-тренировочный этап                    (этап спортивной специализации)          </t>
    </r>
    <r>
      <rPr>
        <sz val="14"/>
        <color indexed="8"/>
        <rFont val="Times New Roman"/>
        <family val="1"/>
        <charset val="204"/>
      </rPr>
      <t xml:space="preserve">                              </t>
    </r>
  </si>
  <si>
    <r>
      <t xml:space="preserve">Реализация дополнительных образовательных программ спортивной подготовки по олимпийским видам спорта    Спортивная подготовка по олимпийским видам спорта                БО 52  </t>
    </r>
    <r>
      <rPr>
        <b/>
        <sz val="14"/>
        <color indexed="8"/>
        <rFont val="Times New Roman"/>
        <family val="1"/>
        <charset val="204"/>
      </rPr>
      <t>Спортивная борьба                                           Этап  начальной подготовки</t>
    </r>
  </si>
  <si>
    <r>
      <t xml:space="preserve">Реализация дополнительных образовательных программ спортивной подготовки по олимпийским видам спорта    Спортивная подготовка по олимпийским видам спорта                БО 52 </t>
    </r>
    <r>
      <rPr>
        <b/>
        <sz val="14"/>
        <color indexed="8"/>
        <rFont val="Times New Roman"/>
        <family val="1"/>
        <charset val="204"/>
      </rPr>
      <t xml:space="preserve">Спортивная борьба                   учебно-тренировочный этап                    (этап спортивной специализации)       </t>
    </r>
    <r>
      <rPr>
        <sz val="14"/>
        <color indexed="8"/>
        <rFont val="Times New Roman"/>
        <family val="1"/>
        <charset val="204"/>
      </rPr>
      <t xml:space="preserve">                                 </t>
    </r>
  </si>
  <si>
    <r>
      <t xml:space="preserve">Реализация дополнительных образовательных программ спортивной подготовки по олимпийским видам спорта    Спортивная подготовка по олимпийским видам спорта                БО 52 </t>
    </r>
    <r>
      <rPr>
        <b/>
        <sz val="14"/>
        <color indexed="8"/>
        <rFont val="Times New Roman"/>
        <family val="1"/>
        <charset val="204"/>
      </rPr>
      <t>Спортивная гимнастика                                           Этап  начальной подготовки</t>
    </r>
  </si>
  <si>
    <r>
      <t xml:space="preserve">Реализация дополнительных образовательных программ спортивной подготовки по олимпийским видам спорта    Спортивная подготовка по олимпийским видам спорта                БО 52 </t>
    </r>
    <r>
      <rPr>
        <b/>
        <sz val="14"/>
        <color indexed="8"/>
        <rFont val="Times New Roman"/>
        <family val="1"/>
        <charset val="204"/>
      </rPr>
      <t xml:space="preserve"> Спортивная гимнастика                            учебно-тренировочный этап                    (этап спортивной специализации)</t>
    </r>
  </si>
  <si>
    <r>
      <t xml:space="preserve">Реализация дополнительных образовательных программ спортивной подготовки по олимпийским видам спорта    Спортивная подготовка по олимпийским видам спорта                БО 52 </t>
    </r>
    <r>
      <rPr>
        <b/>
        <sz val="14"/>
        <color indexed="8"/>
        <rFont val="Times New Roman"/>
        <family val="1"/>
        <charset val="204"/>
      </rPr>
      <t>Настольный теннис                                          Этап  начальной подготовки</t>
    </r>
  </si>
  <si>
    <r>
      <t xml:space="preserve">Реализация дополнительных образовательных программ спортивной подготовки по олимпийским видам спорта    Спортивная подготовка по олимпийским видам спорта                БО 52  </t>
    </r>
    <r>
      <rPr>
        <b/>
        <sz val="14"/>
        <color indexed="8"/>
        <rFont val="Times New Roman"/>
        <family val="1"/>
        <charset val="204"/>
      </rPr>
      <t>Лыжные  гонки                                         Этап  начальной подготовки</t>
    </r>
  </si>
  <si>
    <r>
      <t xml:space="preserve">Реализация дополнительных образовательных программ спортивной подготовки по олимпийским видам спорта    Спортивная подготовка по олимпийским видам спорта                БО 52  </t>
    </r>
    <r>
      <rPr>
        <b/>
        <sz val="14"/>
        <color indexed="8"/>
        <rFont val="Times New Roman"/>
        <family val="1"/>
        <charset val="204"/>
      </rPr>
      <t>Лыжные  гонки                                         учебно-тренировочный этап                    (этап спортивной специализации)</t>
    </r>
  </si>
  <si>
    <t xml:space="preserve">854100О.99.0.БО53АБ89000   42004004800000002000100  </t>
  </si>
  <si>
    <r>
      <t xml:space="preserve">Реализация дополнительных образовательных программ спортивной подготовки по неолимпийским видам спорта    Спортивная подготовка по неолимпийским видам спорта                БО 53 </t>
    </r>
    <r>
      <rPr>
        <b/>
        <sz val="14"/>
        <color indexed="8"/>
        <rFont val="Times New Roman"/>
        <family val="1"/>
        <charset val="204"/>
      </rPr>
      <t>Пауэрлифтинг                                        учебно-тренировочный этап                    (этап спортивной специализации)</t>
    </r>
  </si>
  <si>
    <r>
      <t xml:space="preserve">Реализация дополнительных образовательных программ спортивной подготовки по неолимпийским видам спорта Спортивная подготовка по               неолимпийским видам спорта                БО 53   </t>
    </r>
    <r>
      <rPr>
        <b/>
        <sz val="14"/>
        <color indexed="8"/>
        <rFont val="Times New Roman"/>
        <family val="1"/>
        <charset val="204"/>
      </rPr>
      <t>Практическая стрельба                                            Этап  начальной подготовки</t>
    </r>
  </si>
  <si>
    <r>
      <t xml:space="preserve">Реализация дополнительных образовательных программ спортивной подготовки по неолимпийским видам спорта Спортивная подготовка по               неолимпийским видам спорта                БО 53  </t>
    </r>
    <r>
      <rPr>
        <b/>
        <sz val="14"/>
        <color indexed="8"/>
        <rFont val="Times New Roman"/>
        <family val="1"/>
        <charset val="204"/>
      </rPr>
      <t xml:space="preserve">                           Практическая стрельба                      учебно-тренировочный этап                    (этап спортивной специализации) </t>
    </r>
  </si>
  <si>
    <r>
      <t xml:space="preserve">Реализация дополнительных образовательных программ спортивной подготовки по неолимпийским видам спорта Спортивная подготовка по               неолимпийским видам спорта                БО 53                         </t>
    </r>
    <r>
      <rPr>
        <b/>
        <sz val="14"/>
        <color indexed="8"/>
        <rFont val="Times New Roman"/>
        <family val="1"/>
        <charset val="204"/>
      </rPr>
      <t xml:space="preserve">Судомодельный спорт                      Этап  начальной подотовки </t>
    </r>
    <r>
      <rPr>
        <sz val="14"/>
        <color indexed="8"/>
        <rFont val="Times New Roman"/>
        <family val="1"/>
        <charset val="204"/>
      </rPr>
      <t xml:space="preserve">                 </t>
    </r>
  </si>
  <si>
    <r>
      <t xml:space="preserve">Реализация дополнительных образовательных программ спортивной подготовки по неолимпийским видам спорта Спортивная подготовка по               неолимпийским видам спорта                БО 53   </t>
    </r>
    <r>
      <rPr>
        <b/>
        <sz val="14"/>
        <color indexed="8"/>
        <rFont val="Times New Roman"/>
        <family val="1"/>
        <charset val="204"/>
      </rPr>
      <t xml:space="preserve">Радиоспорт                     учебно-тренировочный этап                    (этап спортивной специализации) </t>
    </r>
  </si>
  <si>
    <r>
      <t xml:space="preserve">Реализация дополнительных общеразвивающих программ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>Спортивно-оздоровительный этап</t>
    </r>
  </si>
  <si>
    <r>
      <rPr>
        <sz val="14"/>
        <rFont val="Times New Roman"/>
        <family val="1"/>
        <charset val="204"/>
      </rPr>
      <t xml:space="preserve">Реализация дополнительных образовательных программ спортивной подготовки по олимпийским видам спорта                                                                                                                                Спортивная подготовка по олимпийским видам спорта  БО 52 </t>
    </r>
    <r>
      <rPr>
        <b/>
        <sz val="14"/>
        <rFont val="Times New Roman"/>
        <family val="1"/>
        <charset val="204"/>
      </rPr>
      <t>Баскетбол                                      Этап начальной поготовки</t>
    </r>
  </si>
  <si>
    <r>
      <t xml:space="preserve">Реализация дополнительных образовательных программ спортивной подготовки по олимпийским видам спорта    Спортивная подготовка по олимпийским видам спорта             БО 52      </t>
    </r>
    <r>
      <rPr>
        <b/>
        <sz val="14"/>
        <rFont val="Times New Roman"/>
        <family val="1"/>
        <charset val="204"/>
      </rPr>
      <t>Баскетбол                  Учебно-тренировочный этап                             (этап спортивной специализации)</t>
    </r>
  </si>
  <si>
    <t xml:space="preserve">Показатель качества 2                                                Доля своевременно устраненных  учреждением нарушений, выявленных в результате проверок органами исполнительной власти, осуществляющими функции по контролю и надзору </t>
  </si>
  <si>
    <t xml:space="preserve">Показатель качества 2                                Доля своевременно устраненных  учреждением нарушений, выявленных в результате проверок органами исполнительной власти, осуществляющими функции по контролю и надзору </t>
  </si>
  <si>
    <r>
      <t xml:space="preserve">Реализация дополнительных образовательных программ спортивной подготовки по олимпийским видам спорта    Спортивная подготовка по олимпийским видам спорта    БО 52         </t>
    </r>
    <r>
      <rPr>
        <b/>
        <sz val="14"/>
        <color indexed="8"/>
        <rFont val="Times New Roman"/>
        <family val="1"/>
        <charset val="204"/>
      </rPr>
      <t>Бокс                                            Этап  начальной подготовки</t>
    </r>
  </si>
  <si>
    <t xml:space="preserve">Показатель качества  2                         Доля своевременно устраненных  учреждением нарушений, выявленных в результате проверок органами исполнительной власти, осуществляющими функции по контролю и надзору </t>
  </si>
  <si>
    <r>
      <t xml:space="preserve">Реализация дополнительных образовательных программ спортивной подготовки по олимпийским видам спорта    Спортивная подготовка по олимпийским видам спорта      БО 52       </t>
    </r>
    <r>
      <rPr>
        <b/>
        <sz val="14"/>
        <rFont val="Times New Roman"/>
        <family val="1"/>
        <charset val="204"/>
      </rPr>
      <t xml:space="preserve">Бокс                      Учебно-тренировочный этап                    (этап спортивной специализации)                                        </t>
    </r>
  </si>
  <si>
    <t xml:space="preserve">Показатель качества 2                      Доля своевременно устраненных  учреждением нарушений, выявленных в результате проверок органами исполнительной власти, осуществляющими функции по контролю и надзору </t>
  </si>
  <si>
    <r>
      <t xml:space="preserve">Реализация дополнительных образовательных программ спортивной подготовки по олимпийским видам спорта    Спортивная подготовка по олимпийским видам спорта     БО 52     </t>
    </r>
    <r>
      <rPr>
        <b/>
        <sz val="14"/>
        <rFont val="Times New Roman"/>
        <family val="1"/>
        <charset val="204"/>
      </rPr>
      <t>Волейбол                                          Этап  начальной подготовки</t>
    </r>
  </si>
  <si>
    <t xml:space="preserve">Показатель качества  2                             Доля своевременно устраненных  учреждением нарушений, выявленных в результате проверок органами исполнительной власти, осуществляющими функции по контролю и надзору </t>
  </si>
  <si>
    <r>
      <t xml:space="preserve">   Реализация дополнительных образовательных программ спортивной подготовки по олимпийским видам спорта    Спортивная подготовка по олимпийским видам спорта      БО 52    </t>
    </r>
    <r>
      <rPr>
        <b/>
        <sz val="14"/>
        <rFont val="Times New Roman"/>
        <family val="1"/>
        <charset val="204"/>
      </rPr>
      <t xml:space="preserve">Волейбол                    Учебно -тренировочный этап                    (этап спортивной специализации)   </t>
    </r>
  </si>
  <si>
    <t xml:space="preserve">Показатель качества 2                               Доля своевременно устраненных  учреждением нарушений, выявленных в результате проверок органами исполнительной власти, осуществляющими функции по контролю и надзору </t>
  </si>
  <si>
    <r>
      <t xml:space="preserve">Реализация дополнительных образовательных программ спортивной подготовки по олимпийским видам спорта    Спортивная подготовка по олимпийским видам спорта     БО 52      </t>
    </r>
    <r>
      <rPr>
        <b/>
        <sz val="14"/>
        <rFont val="Times New Roman"/>
        <family val="1"/>
        <charset val="204"/>
      </rPr>
      <t>Спортивная борьба                                           Этап  начальной подготовки</t>
    </r>
  </si>
  <si>
    <t xml:space="preserve">Показатель качества  2                            Доля своевременно устраненных  учреждением нарушений, выявленных в результате проверок органами исполнительной власти, осуществляющими функции по контролю и надзору </t>
  </si>
  <si>
    <r>
      <t xml:space="preserve">    Реализация дополнительных образовательных программ спортивной подготовки по олимпийским видам спорта    Спортивная подготовка по олимпийским видам спорта    БО 52  </t>
    </r>
    <r>
      <rPr>
        <b/>
        <sz val="14"/>
        <rFont val="Times New Roman"/>
        <family val="1"/>
        <charset val="204"/>
      </rPr>
      <t xml:space="preserve">Спортивная борьба                   Учебно-тренировочный этап                                (этап спортивной специализации) </t>
    </r>
    <r>
      <rPr>
        <sz val="14"/>
        <rFont val="Times New Roman"/>
        <family val="1"/>
        <charset val="204"/>
      </rPr>
      <t xml:space="preserve">                                       </t>
    </r>
  </si>
  <si>
    <t xml:space="preserve">Показатель качества  2                               Доля своевременно устраненных  учреждением нарушений, выявленных в результате проверок органами исполнительной власти, осуществляющими функции по контролю и надзору </t>
  </si>
  <si>
    <r>
      <t xml:space="preserve">Реализация дополнительных образовательных программ спортивной подготовки по олимпийским видам спорта    Спортивная подготовка по олимпийским видам спорта    БО 52      </t>
    </r>
    <r>
      <rPr>
        <b/>
        <sz val="14"/>
        <rFont val="Times New Roman"/>
        <family val="1"/>
        <charset val="204"/>
      </rPr>
      <t>Спортивная гимнастика                                           Этап  начальной подготовки</t>
    </r>
  </si>
  <si>
    <t xml:space="preserve">Показатель качества  2                        Доля своевременно устраненных  учреждением нарушений, выявленных в результате проверок органами исполнительной власти, осуществляющими функции по контролю и надзору </t>
  </si>
  <si>
    <r>
      <t xml:space="preserve"> Реализация дополнительных образовательных программ спортивной подготовки по олимпийским видам спорта    Спортивная подготовка по олимпийским видам спорта   БО 52      </t>
    </r>
    <r>
      <rPr>
        <b/>
        <sz val="14"/>
        <rFont val="Times New Roman"/>
        <family val="1"/>
        <charset val="204"/>
      </rPr>
      <t>Спортивная гимнастика                 Учебно-тренировочный этап                    (этап спортивной специализации)</t>
    </r>
  </si>
  <si>
    <r>
      <t xml:space="preserve">Реализация дополнительных образовательных программ спортивной подготовки по олимпийским видам спорта    Спортивная подготовка по олимпийским видам спорта    БО 52      </t>
    </r>
    <r>
      <rPr>
        <b/>
        <sz val="14"/>
        <rFont val="Times New Roman"/>
        <family val="1"/>
        <charset val="204"/>
      </rPr>
      <t>Настольный теннис                                          Этап  начальной подготовки</t>
    </r>
  </si>
  <si>
    <t xml:space="preserve">Показатель качества  2                          Доля своевременно устраненных  учреждением нарушений, выявленных в результате проверок органами исполнительной власти, осуществляющими функции по контролю и надзору </t>
  </si>
  <si>
    <r>
      <t xml:space="preserve">Реализация дополнительных образовательных программ спортивной подготовки по олимпийским видам спорта    Спортивная подготовка по олимпийским видам спорта  БО 52      </t>
    </r>
    <r>
      <rPr>
        <b/>
        <sz val="14"/>
        <rFont val="Times New Roman"/>
        <family val="1"/>
        <charset val="204"/>
      </rPr>
      <t>Лыжные  гонки                                         Этап  начальной подготовки</t>
    </r>
  </si>
  <si>
    <r>
      <t xml:space="preserve">Реализация дополнительных образовательных программ спортивной подготовки по олимпийским видам спорта    Спортивная подготовка по олимпийским видам спорта  БО 52      </t>
    </r>
    <r>
      <rPr>
        <b/>
        <sz val="14"/>
        <rFont val="Times New Roman"/>
        <family val="1"/>
        <charset val="204"/>
      </rPr>
      <t>Лыжные  гонки                                         Учебно-тренировочный этап                    (этап спортивной специализации)</t>
    </r>
  </si>
  <si>
    <t xml:space="preserve">Показатель качества  2                      Доля своевременно устраненных  учреждением нарушений, выявленных в результате проверок органами исполнительной власти, осуществляющими функции по контролю и надзору </t>
  </si>
  <si>
    <t>854100О.99.0.БО53АБ89000   42004004800000002000100</t>
  </si>
  <si>
    <r>
      <t xml:space="preserve">Реализация дополнительных образовательных программ спортивной подготовки по неолимпийским видам спорта    Спортивная подготовка по неолимпийским видам спорта  БО 53     </t>
    </r>
    <r>
      <rPr>
        <b/>
        <sz val="14"/>
        <rFont val="Times New Roman"/>
        <family val="1"/>
        <charset val="204"/>
      </rPr>
      <t>Пауэрлифтинг                                        Учебно-тренировочный этап                    (этап спортивной специализации)</t>
    </r>
  </si>
  <si>
    <r>
      <t xml:space="preserve">Реализация дополнительных образовательных программ спортивной подготовки по неолимпийским видам спорта Спортивная подготовка по               неолимпийским видам спорта   БО 53   </t>
    </r>
    <r>
      <rPr>
        <b/>
        <sz val="14"/>
        <rFont val="Times New Roman"/>
        <family val="1"/>
        <charset val="204"/>
      </rPr>
      <t>Практическая стрельба                                            Этап  начальной подготовки</t>
    </r>
  </si>
  <si>
    <t xml:space="preserve">Показатель качества 2                       Доля своевременно устраненных  учреждением нарушений, выявленных в результате проверок органами исполнительной власти, осуществляющими функции по контролю и надзору </t>
  </si>
  <si>
    <r>
      <t xml:space="preserve">Реализация дополнительных образовательных программ спортивной подготовки по неолимпийским видам спорта Спортивная подготовка по               неолимпийским видам спорта   БО 53   </t>
    </r>
    <r>
      <rPr>
        <b/>
        <sz val="14"/>
        <rFont val="Times New Roman"/>
        <family val="1"/>
        <charset val="204"/>
      </rPr>
      <t>Практическая стрельба                      Учебно-тренировочный этап                    (этап спортивной специализации)</t>
    </r>
  </si>
  <si>
    <r>
      <t xml:space="preserve">Реализация дополнительных образовательных программ спортивной подготовки по неолимпийским видам спорта Спортивная подготовка по               неолимпийским видам спорта   БО 53   </t>
    </r>
    <r>
      <rPr>
        <b/>
        <sz val="14"/>
        <rFont val="Times New Roman"/>
        <family val="1"/>
        <charset val="204"/>
      </rPr>
      <t xml:space="preserve">Радиоспорт                     Учебно-тренировочный этап                    (этап спортивной специализации) </t>
    </r>
  </si>
  <si>
    <t xml:space="preserve">Показатель  качества  2                            Доля своевременно устраненных  учреждением нарушений, выявленных в результате проверок органами исполнительной власти, осуществляющими функции по контролю и надзору </t>
  </si>
  <si>
    <r>
      <t xml:space="preserve">Реализация дополнительных образовательных программ спортивной подготовки по неолимпийским видам спорта Спортивная подготовка по               неолимпийским видам спорта   БО 53   </t>
    </r>
    <r>
      <rPr>
        <b/>
        <sz val="14"/>
        <rFont val="Times New Roman"/>
        <family val="1"/>
        <charset val="204"/>
      </rPr>
      <t xml:space="preserve">Судомодельный спорт                      Этап  начальной подотовки                  </t>
    </r>
  </si>
  <si>
    <r>
      <t xml:space="preserve">Реализация дополнительных образовательных программ спортивной подготовки по неолимпийским видам спорта Спортивная подготовка по               неолимпийским видам спорта                БО 53  </t>
    </r>
    <r>
      <rPr>
        <b/>
        <sz val="14"/>
        <color indexed="8"/>
        <rFont val="Times New Roman"/>
        <family val="1"/>
        <charset val="204"/>
      </rPr>
      <t xml:space="preserve"> Судомодельный спорт                      Этап  начальной подотовки                  </t>
    </r>
  </si>
  <si>
    <r>
      <t xml:space="preserve">Реализация дополнительных общеразвивающих программ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>Спортивно-оздоровительный этап</t>
    </r>
  </si>
  <si>
    <t>Объем муниципальной услуги, оказываемой в пределах  муниципального задания</t>
  </si>
  <si>
    <t>ВСЕГО  ОБУЧАЮЩИХСЯ:</t>
  </si>
  <si>
    <t>01   марта    2023 г.</t>
  </si>
  <si>
    <r>
      <t>____________________________</t>
    </r>
    <r>
      <rPr>
        <u/>
        <sz val="14"/>
        <color indexed="8"/>
        <rFont val="Times New Roman"/>
        <family val="1"/>
        <charset val="204"/>
      </rPr>
      <t>Г.В. Гаврилова</t>
    </r>
    <r>
      <rPr>
        <sz val="14"/>
        <color indexed="8"/>
        <rFont val="Times New Roman"/>
        <family val="1"/>
        <charset val="204"/>
      </rPr>
      <t xml:space="preserve">
</t>
    </r>
    <r>
      <rPr>
        <vertAlign val="superscript"/>
        <sz val="14"/>
        <color indexed="8"/>
        <rFont val="Times New Roman"/>
        <family val="1"/>
        <charset val="204"/>
      </rPr>
      <t xml:space="preserve">            Подпись                                              расшифровка подписи</t>
    </r>
  </si>
</sst>
</file>

<file path=xl/styles.xml><?xml version="1.0" encoding="utf-8"?>
<styleSheet xmlns="http://schemas.openxmlformats.org/spreadsheetml/2006/main">
  <fonts count="33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4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vertAlign val="superscript"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vertAlign val="superscript"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5" fillId="0" borderId="0"/>
  </cellStyleXfs>
  <cellXfs count="467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applyFont="1"/>
    <xf numFmtId="49" fontId="4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49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vertical="top" wrapText="1"/>
    </xf>
    <xf numFmtId="49" fontId="5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Border="1"/>
    <xf numFmtId="0" fontId="1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vertical="top"/>
    </xf>
    <xf numFmtId="0" fontId="1" fillId="0" borderId="0" xfId="0" applyFont="1" applyAlignment="1">
      <alignment horizontal="left" vertical="top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vertical="top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9" fontId="2" fillId="0" borderId="0" xfId="0" applyNumberFormat="1" applyFont="1"/>
    <xf numFmtId="0" fontId="2" fillId="0" borderId="0" xfId="0" applyFont="1"/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Alignment="1">
      <alignment vertical="top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49" fontId="12" fillId="0" borderId="0" xfId="0" applyNumberFormat="1" applyFont="1"/>
    <xf numFmtId="0" fontId="1" fillId="2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49" fontId="1" fillId="0" borderId="0" xfId="0" applyNumberFormat="1" applyFont="1" applyFill="1" applyAlignment="1">
      <alignment vertical="top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15" fillId="3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49" fontId="1" fillId="2" borderId="0" xfId="0" applyNumberFormat="1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vertical="top" wrapText="1"/>
    </xf>
    <xf numFmtId="0" fontId="2" fillId="0" borderId="12" xfId="0" applyFont="1" applyBorder="1" applyAlignment="1">
      <alignment vertical="top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9" fontId="27" fillId="0" borderId="2" xfId="0" applyNumberFormat="1" applyFont="1" applyBorder="1" applyAlignment="1">
      <alignment horizontal="center" vertical="center"/>
    </xf>
    <xf numFmtId="9" fontId="2" fillId="0" borderId="2" xfId="0" applyNumberFormat="1" applyFont="1" applyFill="1" applyBorder="1" applyAlignment="1">
      <alignment horizontal="center" vertical="center" wrapText="1"/>
    </xf>
    <xf numFmtId="9" fontId="27" fillId="0" borderId="2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top"/>
    </xf>
    <xf numFmtId="0" fontId="1" fillId="2" borderId="5" xfId="0" applyFont="1" applyFill="1" applyBorder="1" applyAlignment="1">
      <alignment horizontal="justify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vertical="top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2" borderId="11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0" borderId="13" xfId="0" applyFont="1" applyBorder="1"/>
    <xf numFmtId="49" fontId="4" fillId="0" borderId="1" xfId="0" applyNumberFormat="1" applyFont="1" applyBorder="1"/>
    <xf numFmtId="0" fontId="3" fillId="0" borderId="1" xfId="0" applyFont="1" applyBorder="1"/>
    <xf numFmtId="0" fontId="27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18" fillId="0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left" vertical="top" wrapText="1"/>
    </xf>
    <xf numFmtId="0" fontId="16" fillId="0" borderId="12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 applyBorder="1" applyAlignment="1">
      <alignment horizontal="center" vertical="top" wrapText="1"/>
    </xf>
    <xf numFmtId="0" fontId="29" fillId="0" borderId="0" xfId="0" applyFont="1" applyAlignment="1">
      <alignment vertical="top" wrapText="1"/>
    </xf>
    <xf numFmtId="0" fontId="21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1" fillId="0" borderId="0" xfId="0" applyFont="1" applyFill="1" applyAlignment="1">
      <alignment horizontal="left" wrapText="1"/>
    </xf>
    <xf numFmtId="0" fontId="30" fillId="0" borderId="6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top" wrapText="1"/>
    </xf>
    <xf numFmtId="0" fontId="27" fillId="0" borderId="14" xfId="0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 vertical="top" wrapText="1"/>
    </xf>
    <xf numFmtId="0" fontId="30" fillId="0" borderId="11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27" fillId="0" borderId="5" xfId="0" applyNumberFormat="1" applyFont="1" applyBorder="1" applyAlignment="1">
      <alignment horizontal="center" vertical="center" wrapText="1"/>
    </xf>
    <xf numFmtId="0" fontId="27" fillId="0" borderId="3" xfId="0" applyNumberFormat="1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top" wrapText="1"/>
    </xf>
    <xf numFmtId="0" fontId="18" fillId="0" borderId="8" xfId="0" applyFont="1" applyBorder="1" applyAlignment="1">
      <alignment horizontal="center" vertical="top" wrapText="1"/>
    </xf>
    <xf numFmtId="0" fontId="18" fillId="0" borderId="9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top" wrapText="1"/>
    </xf>
    <xf numFmtId="0" fontId="29" fillId="0" borderId="8" xfId="0" applyFont="1" applyBorder="1" applyAlignment="1">
      <alignment horizontal="center" vertical="top" wrapText="1"/>
    </xf>
    <xf numFmtId="0" fontId="29" fillId="0" borderId="9" xfId="0" applyFont="1" applyBorder="1" applyAlignment="1">
      <alignment horizontal="center" vertical="top" wrapText="1"/>
    </xf>
    <xf numFmtId="0" fontId="31" fillId="0" borderId="14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/>
    </xf>
    <xf numFmtId="0" fontId="31" fillId="0" borderId="3" xfId="0" applyFont="1" applyBorder="1" applyAlignment="1">
      <alignment vertical="center"/>
    </xf>
    <xf numFmtId="0" fontId="31" fillId="0" borderId="2" xfId="0" applyFont="1" applyBorder="1" applyAlignment="1">
      <alignment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" fontId="1" fillId="3" borderId="5" xfId="0" applyNumberFormat="1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top" wrapText="1"/>
    </xf>
    <xf numFmtId="0" fontId="26" fillId="0" borderId="2" xfId="0" applyFont="1" applyBorder="1" applyAlignment="1">
      <alignment horizontal="center" vertical="top" wrapText="1"/>
    </xf>
    <xf numFmtId="0" fontId="26" fillId="0" borderId="5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31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2" fillId="0" borderId="12" xfId="0" applyNumberFormat="1" applyFont="1" applyBorder="1"/>
    <xf numFmtId="0" fontId="1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2" fillId="0" borderId="14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2" fontId="15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8"/>
  <sheetViews>
    <sheetView tabSelected="1" view="pageBreakPreview" zoomScale="72" zoomScaleNormal="72" zoomScaleSheetLayoutView="72" workbookViewId="0">
      <selection activeCell="A19" sqref="A19:I19"/>
    </sheetView>
  </sheetViews>
  <sheetFormatPr defaultRowHeight="18.75"/>
  <cols>
    <col min="1" max="1" width="9.5703125" style="10" customWidth="1"/>
    <col min="2" max="2" width="51.85546875" style="11" customWidth="1"/>
    <col min="3" max="3" width="17.85546875" style="11" customWidth="1"/>
    <col min="4" max="6" width="20.7109375" style="11" customWidth="1"/>
    <col min="7" max="7" width="57.42578125" style="11" customWidth="1"/>
    <col min="8" max="9" width="9.140625" style="11"/>
    <col min="10" max="10" width="58.5703125" style="11" customWidth="1"/>
    <col min="11" max="16384" width="9.140625" style="11"/>
  </cols>
  <sheetData>
    <row r="1" spans="1:9">
      <c r="G1" s="7"/>
    </row>
    <row r="2" spans="1:9" ht="18.75" customHeight="1">
      <c r="A2" s="185" t="s">
        <v>33</v>
      </c>
      <c r="B2" s="185"/>
      <c r="C2" s="55"/>
      <c r="G2" s="7" t="s">
        <v>21</v>
      </c>
    </row>
    <row r="3" spans="1:9" ht="99" customHeight="1">
      <c r="A3" s="175" t="s">
        <v>233</v>
      </c>
      <c r="B3" s="175"/>
      <c r="C3" s="175"/>
      <c r="D3" s="16"/>
      <c r="E3" s="16"/>
      <c r="F3" s="16"/>
      <c r="G3" s="172" t="s">
        <v>245</v>
      </c>
      <c r="H3" s="172"/>
      <c r="I3" s="172"/>
    </row>
    <row r="4" spans="1:9" ht="35.25" customHeight="1">
      <c r="A4" s="58"/>
      <c r="B4" s="59"/>
      <c r="C4" s="60"/>
      <c r="D4" s="16"/>
      <c r="E4" s="16"/>
      <c r="F4" s="16"/>
      <c r="G4" s="172" t="s">
        <v>234</v>
      </c>
      <c r="H4" s="172"/>
      <c r="I4" s="172"/>
    </row>
    <row r="5" spans="1:9" ht="41.45" customHeight="1">
      <c r="A5" s="175" t="s">
        <v>363</v>
      </c>
      <c r="B5" s="175"/>
      <c r="C5" s="175"/>
      <c r="D5" s="16"/>
      <c r="E5" s="16"/>
      <c r="F5" s="16"/>
      <c r="G5" s="172" t="s">
        <v>236</v>
      </c>
      <c r="H5" s="172"/>
      <c r="I5" s="172"/>
    </row>
    <row r="6" spans="1:9" ht="42.6" customHeight="1">
      <c r="A6" s="175" t="s">
        <v>235</v>
      </c>
      <c r="B6" s="175"/>
      <c r="C6" s="60"/>
      <c r="D6" s="16"/>
      <c r="E6" s="16"/>
      <c r="F6" s="16"/>
      <c r="G6" s="175" t="s">
        <v>246</v>
      </c>
      <c r="H6" s="175"/>
      <c r="I6" s="175"/>
    </row>
    <row r="7" spans="1:9" ht="0.75" customHeight="1">
      <c r="A7" s="19"/>
      <c r="B7" s="12"/>
      <c r="C7" s="16"/>
      <c r="D7" s="16"/>
      <c r="E7" s="16"/>
      <c r="F7" s="16"/>
      <c r="G7" s="18"/>
      <c r="H7" s="20"/>
      <c r="I7" s="20"/>
    </row>
    <row r="8" spans="1:9" ht="40.15" customHeight="1">
      <c r="A8" s="19"/>
      <c r="B8" s="12"/>
      <c r="C8" s="16"/>
      <c r="D8" s="16"/>
      <c r="E8" s="16"/>
      <c r="F8" s="16"/>
      <c r="G8" s="175" t="s">
        <v>247</v>
      </c>
      <c r="H8" s="175"/>
      <c r="I8" s="175"/>
    </row>
    <row r="9" spans="1:9">
      <c r="A9" s="19"/>
      <c r="B9" s="12"/>
      <c r="C9" s="16"/>
      <c r="D9" s="16"/>
      <c r="E9" s="16"/>
      <c r="F9" s="16"/>
      <c r="G9" s="18"/>
      <c r="H9" s="20"/>
      <c r="I9" s="20"/>
    </row>
    <row r="10" spans="1:9" ht="41.45" customHeight="1">
      <c r="A10" s="19"/>
      <c r="B10" s="12"/>
      <c r="C10" s="16"/>
      <c r="D10" s="16"/>
      <c r="E10" s="16"/>
      <c r="F10" s="16"/>
      <c r="G10" s="175" t="s">
        <v>148</v>
      </c>
      <c r="H10" s="175"/>
      <c r="I10" s="175"/>
    </row>
    <row r="11" spans="1:9" ht="34.15" customHeight="1">
      <c r="A11" s="19"/>
      <c r="B11" s="12"/>
      <c r="C11" s="16"/>
      <c r="D11" s="16"/>
      <c r="E11" s="16"/>
      <c r="F11" s="16"/>
      <c r="G11" s="172" t="s">
        <v>237</v>
      </c>
      <c r="H11" s="172"/>
      <c r="I11" s="172"/>
    </row>
    <row r="12" spans="1:9">
      <c r="A12" s="19"/>
      <c r="B12" s="12"/>
      <c r="C12" s="16"/>
      <c r="D12" s="16"/>
      <c r="E12" s="16"/>
      <c r="F12" s="16"/>
      <c r="G12" s="18"/>
      <c r="H12" s="20"/>
      <c r="I12" s="20"/>
    </row>
    <row r="13" spans="1:9" ht="42.6" customHeight="1">
      <c r="A13" s="19"/>
      <c r="B13" s="12"/>
      <c r="C13" s="16"/>
      <c r="D13" s="16"/>
      <c r="E13" s="16"/>
      <c r="F13" s="16"/>
      <c r="G13" s="177" t="s">
        <v>238</v>
      </c>
      <c r="H13" s="177"/>
      <c r="I13" s="177"/>
    </row>
    <row r="14" spans="1:9">
      <c r="A14" s="19"/>
      <c r="B14" s="12"/>
      <c r="C14" s="16"/>
      <c r="D14" s="16"/>
      <c r="E14" s="16"/>
      <c r="F14" s="16"/>
      <c r="G14" s="178"/>
      <c r="H14" s="178"/>
      <c r="I14" s="178"/>
    </row>
    <row r="15" spans="1:9" ht="41.25" customHeight="1">
      <c r="A15" s="19"/>
      <c r="B15" s="12"/>
      <c r="C15" s="16"/>
      <c r="D15" s="16"/>
      <c r="E15" s="16"/>
      <c r="F15" s="16"/>
      <c r="G15" s="172" t="s">
        <v>149</v>
      </c>
      <c r="H15" s="172"/>
      <c r="I15" s="172"/>
    </row>
    <row r="16" spans="1:9" ht="34.15" customHeight="1">
      <c r="A16" s="19"/>
      <c r="B16" s="12"/>
      <c r="C16" s="16"/>
      <c r="D16" s="16"/>
      <c r="E16" s="16"/>
      <c r="F16" s="16"/>
      <c r="G16" s="172" t="s">
        <v>239</v>
      </c>
      <c r="H16" s="172"/>
      <c r="I16" s="172"/>
    </row>
    <row r="17" spans="1:10">
      <c r="B17" s="7"/>
      <c r="G17" s="7"/>
    </row>
    <row r="18" spans="1:10">
      <c r="B18" s="7"/>
      <c r="G18" s="7"/>
    </row>
    <row r="19" spans="1:10">
      <c r="A19" s="179" t="s">
        <v>240</v>
      </c>
      <c r="B19" s="180"/>
      <c r="C19" s="180"/>
      <c r="D19" s="180"/>
      <c r="E19" s="180"/>
      <c r="F19" s="180"/>
      <c r="G19" s="180"/>
      <c r="H19" s="180"/>
      <c r="I19" s="180"/>
    </row>
    <row r="20" spans="1:10">
      <c r="B20" s="7"/>
      <c r="G20" s="7"/>
    </row>
    <row r="21" spans="1:10" ht="20.25">
      <c r="A21" s="173" t="s">
        <v>248</v>
      </c>
      <c r="B21" s="173"/>
      <c r="C21" s="173"/>
      <c r="D21" s="173"/>
      <c r="E21" s="173"/>
      <c r="F21" s="173"/>
      <c r="G21" s="173"/>
      <c r="H21" s="174"/>
      <c r="I21" s="174"/>
      <c r="J21" s="12"/>
    </row>
    <row r="22" spans="1:10" s="16" customFormat="1" ht="22.5">
      <c r="A22" s="13"/>
      <c r="B22" s="181" t="s">
        <v>150</v>
      </c>
      <c r="C22" s="182"/>
      <c r="D22" s="182"/>
      <c r="E22" s="182"/>
      <c r="F22" s="182"/>
      <c r="G22" s="182"/>
      <c r="H22" s="182"/>
      <c r="I22" s="15"/>
      <c r="J22" s="15"/>
    </row>
    <row r="23" spans="1:10" s="17" customFormat="1">
      <c r="A23" s="176" t="s">
        <v>362</v>
      </c>
      <c r="B23" s="176"/>
      <c r="C23" s="176"/>
      <c r="D23" s="176"/>
      <c r="E23" s="176"/>
      <c r="F23" s="176"/>
      <c r="G23" s="176"/>
      <c r="H23" s="15"/>
      <c r="I23" s="15"/>
      <c r="J23" s="15"/>
    </row>
    <row r="24" spans="1:10" s="16" customFormat="1" ht="20.25">
      <c r="A24" s="183" t="s">
        <v>241</v>
      </c>
      <c r="B24" s="184"/>
      <c r="C24" s="184"/>
      <c r="D24" s="184"/>
      <c r="E24" s="184"/>
      <c r="F24" s="184"/>
      <c r="G24" s="184"/>
      <c r="H24" s="15"/>
      <c r="I24" s="15"/>
      <c r="J24" s="15"/>
    </row>
    <row r="25" spans="1:10" s="16" customFormat="1" ht="22.5">
      <c r="A25" s="13"/>
      <c r="B25" s="14"/>
      <c r="C25" s="14"/>
      <c r="D25" s="14"/>
      <c r="E25" s="14"/>
      <c r="F25" s="14"/>
      <c r="G25" s="14"/>
      <c r="H25" s="15"/>
      <c r="I25" s="15"/>
      <c r="J25" s="15"/>
    </row>
    <row r="26" spans="1:10" s="16" customFormat="1" ht="18" customHeight="1">
      <c r="A26" s="171"/>
      <c r="B26" s="171"/>
      <c r="C26" s="171"/>
      <c r="D26" s="171"/>
      <c r="E26" s="171"/>
      <c r="F26" s="171"/>
      <c r="G26" s="171"/>
      <c r="H26" s="15"/>
      <c r="I26" s="15"/>
      <c r="J26" s="15"/>
    </row>
    <row r="27" spans="1:10" s="16" customFormat="1" ht="15" customHeight="1">
      <c r="A27" s="171"/>
      <c r="B27" s="171"/>
      <c r="C27" s="171"/>
      <c r="D27" s="171"/>
      <c r="E27" s="171"/>
      <c r="F27" s="171"/>
      <c r="G27" s="171"/>
      <c r="H27" s="15"/>
      <c r="I27" s="15"/>
      <c r="J27" s="15"/>
    </row>
    <row r="28" spans="1:10" s="16" customFormat="1" ht="15" customHeight="1">
      <c r="A28" s="9"/>
      <c r="B28" s="8"/>
      <c r="C28" s="8"/>
      <c r="D28" s="8"/>
      <c r="E28" s="8"/>
      <c r="F28" s="8"/>
      <c r="G28" s="8"/>
      <c r="H28" s="15"/>
      <c r="I28" s="15"/>
      <c r="J28" s="15"/>
    </row>
  </sheetData>
  <mergeCells count="21">
    <mergeCell ref="A2:B2"/>
    <mergeCell ref="G3:I3"/>
    <mergeCell ref="A3:C3"/>
    <mergeCell ref="G15:I15"/>
    <mergeCell ref="G10:I10"/>
    <mergeCell ref="G6:I6"/>
    <mergeCell ref="A5:C5"/>
    <mergeCell ref="G8:I8"/>
    <mergeCell ref="G11:I11"/>
    <mergeCell ref="B22:H22"/>
    <mergeCell ref="A24:G24"/>
    <mergeCell ref="A26:G26"/>
    <mergeCell ref="G4:I4"/>
    <mergeCell ref="A21:I21"/>
    <mergeCell ref="A6:B6"/>
    <mergeCell ref="G5:I5"/>
    <mergeCell ref="A27:G27"/>
    <mergeCell ref="G16:I16"/>
    <mergeCell ref="A23:G23"/>
    <mergeCell ref="G13:I14"/>
    <mergeCell ref="A19:I19"/>
  </mergeCells>
  <phoneticPr fontId="0" type="noConversion"/>
  <printOptions horizontalCentered="1"/>
  <pageMargins left="0.35433070866141736" right="0.35433070866141736" top="0.78740157480314965" bottom="0.59055118110236227" header="0.31496062992125984" footer="0.31496062992125984"/>
  <pageSetup paperSize="256" scale="64" firstPageNumber="24" orientation="landscape" useFirstPageNumber="1" r:id="rId1"/>
  <headerFooter>
    <oddHeader>&amp;C&amp;"Times New Roman,обычный"&amp;20 24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26"/>
  <sheetViews>
    <sheetView topLeftCell="A5" zoomScale="70" zoomScaleNormal="70" workbookViewId="0">
      <pane ySplit="1" topLeftCell="A6" activePane="bottomLeft" state="frozen"/>
      <selection activeCell="C5" sqref="C5"/>
      <selection pane="bottomLeft" activeCell="A116" sqref="A116:M126"/>
    </sheetView>
  </sheetViews>
  <sheetFormatPr defaultRowHeight="15.75"/>
  <cols>
    <col min="1" max="1" width="7.7109375" style="6" customWidth="1"/>
    <col min="2" max="2" width="33.42578125" style="5" customWidth="1"/>
    <col min="3" max="3" width="15.7109375" style="5" customWidth="1"/>
    <col min="4" max="5" width="13" style="5" customWidth="1"/>
    <col min="6" max="6" width="20.5703125" style="5" customWidth="1"/>
    <col min="7" max="7" width="20.85546875" style="5" customWidth="1"/>
    <col min="8" max="9" width="22.140625" style="5" customWidth="1"/>
    <col min="10" max="12" width="20.7109375" style="5" customWidth="1"/>
    <col min="13" max="13" width="32.85546875" style="5" customWidth="1"/>
    <col min="14" max="16384" width="9.140625" style="5"/>
  </cols>
  <sheetData>
    <row r="1" spans="1:16" s="3" customFormat="1" ht="18.75">
      <c r="A1" s="292"/>
      <c r="B1" s="292"/>
      <c r="C1" s="292"/>
      <c r="D1" s="292"/>
      <c r="E1" s="1"/>
      <c r="F1" s="2"/>
      <c r="G1" s="2"/>
      <c r="H1" s="2"/>
      <c r="I1" s="2"/>
    </row>
    <row r="2" spans="1:16" s="3" customFormat="1" ht="18.75">
      <c r="A2" s="292" t="s">
        <v>47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1"/>
    </row>
    <row r="3" spans="1:16" s="3" customFormat="1" ht="18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6" s="3" customFormat="1" ht="18.75" customHeight="1">
      <c r="A4" s="295"/>
      <c r="B4" s="295"/>
      <c r="C4" s="295"/>
      <c r="D4" s="295"/>
      <c r="E4" s="295"/>
      <c r="F4" s="295"/>
      <c r="G4" s="295"/>
      <c r="H4" s="295"/>
      <c r="I4" s="295"/>
      <c r="J4" s="295"/>
    </row>
    <row r="5" spans="1:16" s="3" customFormat="1" ht="202.5" customHeight="1">
      <c r="A5" s="24" t="s">
        <v>0</v>
      </c>
      <c r="B5" s="25" t="s">
        <v>40</v>
      </c>
      <c r="C5" s="296" t="s">
        <v>278</v>
      </c>
      <c r="D5" s="297"/>
      <c r="E5" s="298"/>
      <c r="F5" s="293" t="s">
        <v>154</v>
      </c>
      <c r="G5" s="294"/>
      <c r="H5" s="25" t="s">
        <v>28</v>
      </c>
      <c r="I5" s="25" t="s">
        <v>48</v>
      </c>
      <c r="J5" s="25" t="s">
        <v>147</v>
      </c>
      <c r="K5" s="25" t="s">
        <v>231</v>
      </c>
      <c r="L5" s="25" t="s">
        <v>242</v>
      </c>
      <c r="M5" s="25" t="s">
        <v>49</v>
      </c>
    </row>
    <row r="6" spans="1:16" s="4" customFormat="1" ht="30" customHeight="1">
      <c r="A6" s="216" t="s">
        <v>11</v>
      </c>
      <c r="B6" s="216" t="s">
        <v>249</v>
      </c>
      <c r="C6" s="249" t="s">
        <v>279</v>
      </c>
      <c r="D6" s="250"/>
      <c r="E6" s="251"/>
      <c r="F6" s="222" t="s">
        <v>19</v>
      </c>
      <c r="G6" s="223"/>
      <c r="H6" s="33" t="s">
        <v>122</v>
      </c>
      <c r="I6" s="35" t="s">
        <v>151</v>
      </c>
      <c r="J6" s="35" t="s">
        <v>151</v>
      </c>
      <c r="K6" s="35" t="s">
        <v>151</v>
      </c>
      <c r="L6" s="35" t="s">
        <v>151</v>
      </c>
      <c r="M6" s="219" t="s">
        <v>251</v>
      </c>
    </row>
    <row r="7" spans="1:16" s="4" customFormat="1" ht="63.75" customHeight="1">
      <c r="A7" s="217"/>
      <c r="B7" s="217"/>
      <c r="C7" s="252"/>
      <c r="D7" s="253"/>
      <c r="E7" s="254"/>
      <c r="F7" s="222" t="s">
        <v>250</v>
      </c>
      <c r="G7" s="223"/>
      <c r="H7" s="61" t="s">
        <v>152</v>
      </c>
      <c r="I7" s="117">
        <v>0.15</v>
      </c>
      <c r="J7" s="67" t="s">
        <v>153</v>
      </c>
      <c r="K7" s="67">
        <v>15</v>
      </c>
      <c r="L7" s="67" t="s">
        <v>153</v>
      </c>
      <c r="M7" s="220"/>
    </row>
    <row r="8" spans="1:16" s="4" customFormat="1" ht="30" customHeight="1">
      <c r="A8" s="217"/>
      <c r="B8" s="217"/>
      <c r="C8" s="252"/>
      <c r="D8" s="253"/>
      <c r="E8" s="254"/>
      <c r="F8" s="268" t="s">
        <v>252</v>
      </c>
      <c r="G8" s="269"/>
      <c r="H8" s="239" t="s">
        <v>152</v>
      </c>
      <c r="I8" s="258">
        <v>10</v>
      </c>
      <c r="J8" s="258">
        <v>15</v>
      </c>
      <c r="K8" s="258">
        <v>15</v>
      </c>
      <c r="L8" s="258">
        <v>15</v>
      </c>
      <c r="M8" s="220"/>
    </row>
    <row r="9" spans="1:16" s="4" customFormat="1" ht="72.75" customHeight="1">
      <c r="A9" s="217"/>
      <c r="B9" s="217"/>
      <c r="C9" s="252"/>
      <c r="D9" s="253"/>
      <c r="E9" s="254"/>
      <c r="F9" s="272"/>
      <c r="G9" s="273"/>
      <c r="H9" s="241"/>
      <c r="I9" s="259"/>
      <c r="J9" s="259"/>
      <c r="K9" s="259"/>
      <c r="L9" s="259"/>
      <c r="M9" s="220"/>
    </row>
    <row r="10" spans="1:16" s="4" customFormat="1" ht="30" customHeight="1">
      <c r="A10" s="217"/>
      <c r="B10" s="217"/>
      <c r="C10" s="252"/>
      <c r="D10" s="253"/>
      <c r="E10" s="254"/>
      <c r="F10" s="268" t="s">
        <v>253</v>
      </c>
      <c r="G10" s="269"/>
      <c r="H10" s="239" t="s">
        <v>75</v>
      </c>
      <c r="I10" s="290">
        <v>1</v>
      </c>
      <c r="J10" s="258">
        <v>100</v>
      </c>
      <c r="K10" s="258">
        <v>100</v>
      </c>
      <c r="L10" s="258">
        <v>100</v>
      </c>
      <c r="M10" s="220"/>
    </row>
    <row r="11" spans="1:16" s="4" customFormat="1" ht="93" customHeight="1">
      <c r="A11" s="217"/>
      <c r="B11" s="217"/>
      <c r="C11" s="252"/>
      <c r="D11" s="253"/>
      <c r="E11" s="254"/>
      <c r="F11" s="272"/>
      <c r="G11" s="273"/>
      <c r="H11" s="241"/>
      <c r="I11" s="291"/>
      <c r="J11" s="259"/>
      <c r="K11" s="259"/>
      <c r="L11" s="259"/>
      <c r="M11" s="220"/>
    </row>
    <row r="12" spans="1:16" s="4" customFormat="1" ht="30" customHeight="1">
      <c r="A12" s="216" t="s">
        <v>10</v>
      </c>
      <c r="B12" s="216" t="s">
        <v>254</v>
      </c>
      <c r="C12" s="249" t="s">
        <v>280</v>
      </c>
      <c r="D12" s="250"/>
      <c r="E12" s="251"/>
      <c r="F12" s="222" t="s">
        <v>19</v>
      </c>
      <c r="G12" s="223"/>
      <c r="H12" s="33" t="s">
        <v>122</v>
      </c>
      <c r="I12" s="35" t="s">
        <v>151</v>
      </c>
      <c r="J12" s="35" t="s">
        <v>151</v>
      </c>
      <c r="K12" s="35" t="s">
        <v>151</v>
      </c>
      <c r="L12" s="35" t="s">
        <v>151</v>
      </c>
      <c r="M12" s="219" t="s">
        <v>251</v>
      </c>
    </row>
    <row r="13" spans="1:16" s="4" customFormat="1" ht="69" customHeight="1">
      <c r="A13" s="217"/>
      <c r="B13" s="217"/>
      <c r="C13" s="252"/>
      <c r="D13" s="253"/>
      <c r="E13" s="254"/>
      <c r="F13" s="222" t="s">
        <v>250</v>
      </c>
      <c r="G13" s="223"/>
      <c r="H13" s="61" t="s">
        <v>152</v>
      </c>
      <c r="I13" s="117">
        <v>0.15</v>
      </c>
      <c r="J13" s="67" t="s">
        <v>268</v>
      </c>
      <c r="K13" s="66">
        <v>24</v>
      </c>
      <c r="L13" s="66" t="str">
        <f>J13</f>
        <v>24</v>
      </c>
      <c r="M13" s="220"/>
    </row>
    <row r="14" spans="1:16" s="4" customFormat="1" ht="30" customHeight="1">
      <c r="A14" s="217"/>
      <c r="B14" s="217"/>
      <c r="C14" s="252"/>
      <c r="D14" s="253"/>
      <c r="E14" s="254"/>
      <c r="F14" s="224" t="s">
        <v>252</v>
      </c>
      <c r="G14" s="225"/>
      <c r="H14" s="239" t="s">
        <v>152</v>
      </c>
      <c r="I14" s="242">
        <v>10</v>
      </c>
      <c r="J14" s="258">
        <v>24</v>
      </c>
      <c r="K14" s="299">
        <v>24</v>
      </c>
      <c r="L14" s="258">
        <v>24</v>
      </c>
      <c r="M14" s="220"/>
    </row>
    <row r="15" spans="1:16" s="4" customFormat="1" ht="72" customHeight="1">
      <c r="A15" s="217"/>
      <c r="B15" s="217"/>
      <c r="C15" s="252"/>
      <c r="D15" s="253"/>
      <c r="E15" s="254"/>
      <c r="F15" s="226"/>
      <c r="G15" s="227"/>
      <c r="H15" s="241"/>
      <c r="I15" s="244"/>
      <c r="J15" s="259"/>
      <c r="K15" s="300"/>
      <c r="L15" s="259"/>
      <c r="M15" s="220"/>
      <c r="P15" s="121"/>
    </row>
    <row r="16" spans="1:16" s="4" customFormat="1" ht="30" customHeight="1">
      <c r="A16" s="217"/>
      <c r="B16" s="217"/>
      <c r="C16" s="252"/>
      <c r="D16" s="253"/>
      <c r="E16" s="254"/>
      <c r="F16" s="268" t="s">
        <v>255</v>
      </c>
      <c r="G16" s="269"/>
      <c r="H16" s="239" t="s">
        <v>75</v>
      </c>
      <c r="I16" s="242">
        <v>1</v>
      </c>
      <c r="J16" s="242">
        <v>100</v>
      </c>
      <c r="K16" s="242">
        <v>100</v>
      </c>
      <c r="L16" s="242">
        <v>100</v>
      </c>
      <c r="M16" s="220"/>
    </row>
    <row r="17" spans="1:13" s="4" customFormat="1" ht="29.25" customHeight="1">
      <c r="A17" s="217"/>
      <c r="B17" s="217"/>
      <c r="C17" s="252"/>
      <c r="D17" s="253"/>
      <c r="E17" s="254"/>
      <c r="F17" s="270"/>
      <c r="G17" s="271"/>
      <c r="H17" s="240"/>
      <c r="I17" s="243"/>
      <c r="J17" s="243"/>
      <c r="K17" s="243"/>
      <c r="L17" s="243"/>
      <c r="M17" s="220"/>
    </row>
    <row r="18" spans="1:13" s="4" customFormat="1" ht="68.25" customHeight="1">
      <c r="A18" s="231"/>
      <c r="B18" s="231"/>
      <c r="C18" s="255"/>
      <c r="D18" s="256"/>
      <c r="E18" s="257"/>
      <c r="F18" s="272"/>
      <c r="G18" s="273"/>
      <c r="H18" s="241"/>
      <c r="I18" s="244"/>
      <c r="J18" s="244"/>
      <c r="K18" s="244"/>
      <c r="L18" s="244"/>
      <c r="M18" s="221"/>
    </row>
    <row r="19" spans="1:13" s="4" customFormat="1" ht="30" customHeight="1">
      <c r="A19" s="216" t="s">
        <v>5</v>
      </c>
      <c r="B19" s="216" t="s">
        <v>257</v>
      </c>
      <c r="C19" s="249" t="s">
        <v>281</v>
      </c>
      <c r="D19" s="250"/>
      <c r="E19" s="251"/>
      <c r="F19" s="222" t="s">
        <v>19</v>
      </c>
      <c r="G19" s="223"/>
      <c r="H19" s="33" t="s">
        <v>122</v>
      </c>
      <c r="I19" s="35" t="s">
        <v>151</v>
      </c>
      <c r="J19" s="35" t="s">
        <v>151</v>
      </c>
      <c r="K19" s="35" t="s">
        <v>151</v>
      </c>
      <c r="L19" s="35" t="s">
        <v>151</v>
      </c>
      <c r="M19" s="219" t="s">
        <v>251</v>
      </c>
    </row>
    <row r="20" spans="1:13" s="4" customFormat="1" ht="69.75" customHeight="1">
      <c r="A20" s="217"/>
      <c r="B20" s="217"/>
      <c r="C20" s="252"/>
      <c r="D20" s="253"/>
      <c r="E20" s="254"/>
      <c r="F20" s="222" t="s">
        <v>250</v>
      </c>
      <c r="G20" s="223"/>
      <c r="H20" s="61" t="s">
        <v>152</v>
      </c>
      <c r="I20" s="117">
        <v>0.15</v>
      </c>
      <c r="J20" s="66">
        <v>0</v>
      </c>
      <c r="K20" s="66">
        <f>J20</f>
        <v>0</v>
      </c>
      <c r="L20" s="66">
        <f>J20</f>
        <v>0</v>
      </c>
      <c r="M20" s="220"/>
    </row>
    <row r="21" spans="1:13" s="4" customFormat="1" ht="30" customHeight="1">
      <c r="A21" s="217"/>
      <c r="B21" s="217"/>
      <c r="C21" s="252"/>
      <c r="D21" s="253"/>
      <c r="E21" s="254"/>
      <c r="F21" s="224" t="s">
        <v>252</v>
      </c>
      <c r="G21" s="225"/>
      <c r="H21" s="239" t="s">
        <v>152</v>
      </c>
      <c r="I21" s="242">
        <v>10</v>
      </c>
      <c r="J21" s="258">
        <v>0</v>
      </c>
      <c r="K21" s="258">
        <v>0</v>
      </c>
      <c r="L21" s="258">
        <v>0</v>
      </c>
      <c r="M21" s="220"/>
    </row>
    <row r="22" spans="1:13" s="4" customFormat="1" ht="66" customHeight="1">
      <c r="A22" s="217"/>
      <c r="B22" s="217"/>
      <c r="C22" s="252"/>
      <c r="D22" s="253"/>
      <c r="E22" s="254"/>
      <c r="F22" s="226"/>
      <c r="G22" s="227"/>
      <c r="H22" s="241"/>
      <c r="I22" s="244"/>
      <c r="J22" s="259"/>
      <c r="K22" s="259"/>
      <c r="L22" s="259"/>
      <c r="M22" s="220"/>
    </row>
    <row r="23" spans="1:13" s="4" customFormat="1" ht="30" customHeight="1">
      <c r="A23" s="217"/>
      <c r="B23" s="217"/>
      <c r="C23" s="252"/>
      <c r="D23" s="253"/>
      <c r="E23" s="254"/>
      <c r="F23" s="268" t="s">
        <v>256</v>
      </c>
      <c r="G23" s="269"/>
      <c r="H23" s="239" t="s">
        <v>75</v>
      </c>
      <c r="I23" s="242">
        <v>1</v>
      </c>
      <c r="J23" s="242">
        <v>100</v>
      </c>
      <c r="K23" s="242">
        <v>100</v>
      </c>
      <c r="L23" s="242">
        <v>100</v>
      </c>
      <c r="M23" s="220"/>
    </row>
    <row r="24" spans="1:13" s="4" customFormat="1" ht="30" customHeight="1">
      <c r="A24" s="217"/>
      <c r="B24" s="217"/>
      <c r="C24" s="252"/>
      <c r="D24" s="253"/>
      <c r="E24" s="254"/>
      <c r="F24" s="270"/>
      <c r="G24" s="271"/>
      <c r="H24" s="240"/>
      <c r="I24" s="243"/>
      <c r="J24" s="243"/>
      <c r="K24" s="243"/>
      <c r="L24" s="243"/>
      <c r="M24" s="220"/>
    </row>
    <row r="25" spans="1:13" s="4" customFormat="1" ht="64.5" customHeight="1">
      <c r="A25" s="217"/>
      <c r="B25" s="231"/>
      <c r="C25" s="255"/>
      <c r="D25" s="256"/>
      <c r="E25" s="257"/>
      <c r="F25" s="272"/>
      <c r="G25" s="273"/>
      <c r="H25" s="241"/>
      <c r="I25" s="244"/>
      <c r="J25" s="244"/>
      <c r="K25" s="244"/>
      <c r="L25" s="244"/>
      <c r="M25" s="220"/>
    </row>
    <row r="26" spans="1:13" s="4" customFormat="1" ht="36.75" customHeight="1">
      <c r="A26" s="216" t="s">
        <v>6</v>
      </c>
      <c r="B26" s="216" t="s">
        <v>259</v>
      </c>
      <c r="C26" s="249" t="s">
        <v>282</v>
      </c>
      <c r="D26" s="250"/>
      <c r="E26" s="251"/>
      <c r="F26" s="222" t="s">
        <v>19</v>
      </c>
      <c r="G26" s="223"/>
      <c r="H26" s="33" t="s">
        <v>122</v>
      </c>
      <c r="I26" s="35" t="s">
        <v>26</v>
      </c>
      <c r="J26" s="35" t="s">
        <v>26</v>
      </c>
      <c r="K26" s="35" t="s">
        <v>26</v>
      </c>
      <c r="L26" s="35" t="s">
        <v>26</v>
      </c>
      <c r="M26" s="219" t="s">
        <v>251</v>
      </c>
    </row>
    <row r="27" spans="1:13" s="4" customFormat="1" ht="69.75" customHeight="1">
      <c r="A27" s="217"/>
      <c r="B27" s="217"/>
      <c r="C27" s="252"/>
      <c r="D27" s="253"/>
      <c r="E27" s="254"/>
      <c r="F27" s="222" t="s">
        <v>250</v>
      </c>
      <c r="G27" s="223"/>
      <c r="H27" s="61" t="s">
        <v>152</v>
      </c>
      <c r="I27" s="117">
        <v>0.15</v>
      </c>
      <c r="J27" s="66">
        <v>26</v>
      </c>
      <c r="K27" s="66">
        <v>26</v>
      </c>
      <c r="L27" s="66">
        <f>J27</f>
        <v>26</v>
      </c>
      <c r="M27" s="220"/>
    </row>
    <row r="28" spans="1:13" s="4" customFormat="1" ht="30" customHeight="1">
      <c r="A28" s="217"/>
      <c r="B28" s="217"/>
      <c r="C28" s="252"/>
      <c r="D28" s="253"/>
      <c r="E28" s="254"/>
      <c r="F28" s="268" t="s">
        <v>252</v>
      </c>
      <c r="G28" s="269"/>
      <c r="H28" s="239" t="s">
        <v>152</v>
      </c>
      <c r="I28" s="242">
        <v>10</v>
      </c>
      <c r="J28" s="258">
        <v>26</v>
      </c>
      <c r="K28" s="258">
        <v>26</v>
      </c>
      <c r="L28" s="258">
        <v>26</v>
      </c>
      <c r="M28" s="220"/>
    </row>
    <row r="29" spans="1:13" s="4" customFormat="1" ht="69.75" customHeight="1">
      <c r="A29" s="217"/>
      <c r="B29" s="217"/>
      <c r="C29" s="252"/>
      <c r="D29" s="253"/>
      <c r="E29" s="254"/>
      <c r="F29" s="272"/>
      <c r="G29" s="273"/>
      <c r="H29" s="241"/>
      <c r="I29" s="244"/>
      <c r="J29" s="259"/>
      <c r="K29" s="259"/>
      <c r="L29" s="259"/>
      <c r="M29" s="220"/>
    </row>
    <row r="30" spans="1:13" s="4" customFormat="1" ht="30" customHeight="1">
      <c r="A30" s="217"/>
      <c r="B30" s="217"/>
      <c r="C30" s="252"/>
      <c r="D30" s="253"/>
      <c r="E30" s="254"/>
      <c r="F30" s="268" t="s">
        <v>258</v>
      </c>
      <c r="G30" s="269"/>
      <c r="H30" s="239" t="s">
        <v>75</v>
      </c>
      <c r="I30" s="239">
        <v>1</v>
      </c>
      <c r="J30" s="242">
        <v>100</v>
      </c>
      <c r="K30" s="242">
        <v>100</v>
      </c>
      <c r="L30" s="242">
        <v>100</v>
      </c>
      <c r="M30" s="220"/>
    </row>
    <row r="31" spans="1:13" s="3" customFormat="1" ht="30" customHeight="1">
      <c r="A31" s="217"/>
      <c r="B31" s="217"/>
      <c r="C31" s="252"/>
      <c r="D31" s="253"/>
      <c r="E31" s="254"/>
      <c r="F31" s="270"/>
      <c r="G31" s="271"/>
      <c r="H31" s="240"/>
      <c r="I31" s="240"/>
      <c r="J31" s="243"/>
      <c r="K31" s="243"/>
      <c r="L31" s="243"/>
      <c r="M31" s="220"/>
    </row>
    <row r="32" spans="1:13" ht="58.5" customHeight="1">
      <c r="A32" s="231"/>
      <c r="B32" s="231"/>
      <c r="C32" s="255"/>
      <c r="D32" s="256"/>
      <c r="E32" s="257"/>
      <c r="F32" s="272"/>
      <c r="G32" s="273"/>
      <c r="H32" s="241"/>
      <c r="I32" s="241"/>
      <c r="J32" s="244"/>
      <c r="K32" s="244"/>
      <c r="L32" s="244"/>
      <c r="M32" s="220"/>
    </row>
    <row r="33" spans="1:13" ht="30" customHeight="1">
      <c r="A33" s="216" t="s">
        <v>7</v>
      </c>
      <c r="B33" s="216" t="s">
        <v>261</v>
      </c>
      <c r="C33" s="249" t="s">
        <v>283</v>
      </c>
      <c r="D33" s="250"/>
      <c r="E33" s="251"/>
      <c r="F33" s="222" t="s">
        <v>19</v>
      </c>
      <c r="G33" s="223"/>
      <c r="H33" s="33" t="s">
        <v>122</v>
      </c>
      <c r="I33" s="35" t="s">
        <v>26</v>
      </c>
      <c r="J33" s="35" t="s">
        <v>26</v>
      </c>
      <c r="K33" s="35" t="s">
        <v>26</v>
      </c>
      <c r="L33" s="35" t="s">
        <v>26</v>
      </c>
      <c r="M33" s="219" t="s">
        <v>251</v>
      </c>
    </row>
    <row r="34" spans="1:13" ht="68.25" customHeight="1">
      <c r="A34" s="217"/>
      <c r="B34" s="217"/>
      <c r="C34" s="252"/>
      <c r="D34" s="253"/>
      <c r="E34" s="254"/>
      <c r="F34" s="222" t="s">
        <v>250</v>
      </c>
      <c r="G34" s="223"/>
      <c r="H34" s="61" t="s">
        <v>152</v>
      </c>
      <c r="I34" s="117">
        <v>0.15</v>
      </c>
      <c r="J34" s="66">
        <v>0</v>
      </c>
      <c r="K34" s="66">
        <v>0</v>
      </c>
      <c r="L34" s="66">
        <f>J34</f>
        <v>0</v>
      </c>
      <c r="M34" s="220"/>
    </row>
    <row r="35" spans="1:13" ht="30" customHeight="1">
      <c r="A35" s="217"/>
      <c r="B35" s="217"/>
      <c r="C35" s="252"/>
      <c r="D35" s="253"/>
      <c r="E35" s="254"/>
      <c r="F35" s="224" t="s">
        <v>252</v>
      </c>
      <c r="G35" s="225"/>
      <c r="H35" s="239" t="s">
        <v>152</v>
      </c>
      <c r="I35" s="242">
        <v>10</v>
      </c>
      <c r="J35" s="258">
        <v>0</v>
      </c>
      <c r="K35" s="258">
        <v>0</v>
      </c>
      <c r="L35" s="258">
        <v>0</v>
      </c>
      <c r="M35" s="220"/>
    </row>
    <row r="36" spans="1:13" ht="75" customHeight="1">
      <c r="A36" s="217"/>
      <c r="B36" s="217"/>
      <c r="C36" s="252"/>
      <c r="D36" s="253"/>
      <c r="E36" s="254"/>
      <c r="F36" s="226"/>
      <c r="G36" s="227"/>
      <c r="H36" s="241"/>
      <c r="I36" s="244"/>
      <c r="J36" s="259"/>
      <c r="K36" s="259"/>
      <c r="L36" s="259"/>
      <c r="M36" s="220"/>
    </row>
    <row r="37" spans="1:13" ht="30" customHeight="1">
      <c r="A37" s="217"/>
      <c r="B37" s="217"/>
      <c r="C37" s="252"/>
      <c r="D37" s="253"/>
      <c r="E37" s="254"/>
      <c r="F37" s="268" t="s">
        <v>260</v>
      </c>
      <c r="G37" s="269"/>
      <c r="H37" s="239" t="s">
        <v>75</v>
      </c>
      <c r="I37" s="239">
        <v>1</v>
      </c>
      <c r="J37" s="242">
        <v>100</v>
      </c>
      <c r="K37" s="242">
        <v>100</v>
      </c>
      <c r="L37" s="242">
        <v>100</v>
      </c>
      <c r="M37" s="220"/>
    </row>
    <row r="38" spans="1:13" ht="30" customHeight="1">
      <c r="A38" s="217"/>
      <c r="B38" s="217"/>
      <c r="C38" s="252"/>
      <c r="D38" s="253"/>
      <c r="E38" s="254"/>
      <c r="F38" s="270"/>
      <c r="G38" s="271"/>
      <c r="H38" s="240"/>
      <c r="I38" s="301"/>
      <c r="J38" s="243"/>
      <c r="K38" s="243"/>
      <c r="L38" s="243"/>
      <c r="M38" s="220"/>
    </row>
    <row r="39" spans="1:13" ht="75" customHeight="1">
      <c r="A39" s="231"/>
      <c r="B39" s="231"/>
      <c r="C39" s="255"/>
      <c r="D39" s="256"/>
      <c r="E39" s="257"/>
      <c r="F39" s="272"/>
      <c r="G39" s="273"/>
      <c r="H39" s="241"/>
      <c r="I39" s="302"/>
      <c r="J39" s="244"/>
      <c r="K39" s="244"/>
      <c r="L39" s="244"/>
      <c r="M39" s="221"/>
    </row>
    <row r="40" spans="1:13" ht="30" customHeight="1">
      <c r="A40" s="216" t="s">
        <v>74</v>
      </c>
      <c r="B40" s="216" t="s">
        <v>262</v>
      </c>
      <c r="C40" s="249" t="s">
        <v>284</v>
      </c>
      <c r="D40" s="282"/>
      <c r="E40" s="283"/>
      <c r="F40" s="222" t="s">
        <v>19</v>
      </c>
      <c r="G40" s="200"/>
      <c r="H40" s="106" t="s">
        <v>122</v>
      </c>
      <c r="I40" s="107" t="s">
        <v>151</v>
      </c>
      <c r="J40" s="105" t="s">
        <v>151</v>
      </c>
      <c r="K40" s="105" t="s">
        <v>151</v>
      </c>
      <c r="L40" s="105" t="s">
        <v>151</v>
      </c>
      <c r="M40" s="219" t="s">
        <v>251</v>
      </c>
    </row>
    <row r="41" spans="1:13" ht="70.5" customHeight="1">
      <c r="A41" s="203"/>
      <c r="B41" s="203"/>
      <c r="C41" s="284"/>
      <c r="D41" s="285"/>
      <c r="E41" s="286"/>
      <c r="F41" s="222" t="s">
        <v>250</v>
      </c>
      <c r="G41" s="200"/>
      <c r="H41" s="106" t="s">
        <v>152</v>
      </c>
      <c r="I41" s="118">
        <v>0.15</v>
      </c>
      <c r="J41" s="65">
        <v>84</v>
      </c>
      <c r="K41" s="65">
        <v>84</v>
      </c>
      <c r="L41" s="65">
        <v>84</v>
      </c>
      <c r="M41" s="220"/>
    </row>
    <row r="42" spans="1:13" ht="30" customHeight="1">
      <c r="A42" s="203"/>
      <c r="B42" s="203"/>
      <c r="C42" s="284"/>
      <c r="D42" s="285"/>
      <c r="E42" s="286"/>
      <c r="F42" s="268" t="s">
        <v>252</v>
      </c>
      <c r="G42" s="279"/>
      <c r="H42" s="239" t="s">
        <v>152</v>
      </c>
      <c r="I42" s="277">
        <v>10</v>
      </c>
      <c r="J42" s="242">
        <v>84</v>
      </c>
      <c r="K42" s="303">
        <v>84</v>
      </c>
      <c r="L42" s="242">
        <v>84</v>
      </c>
      <c r="M42" s="220"/>
    </row>
    <row r="43" spans="1:13" ht="79.5" customHeight="1">
      <c r="A43" s="203"/>
      <c r="B43" s="203"/>
      <c r="C43" s="284"/>
      <c r="D43" s="285"/>
      <c r="E43" s="286"/>
      <c r="F43" s="280"/>
      <c r="G43" s="281"/>
      <c r="H43" s="241"/>
      <c r="I43" s="278"/>
      <c r="J43" s="244"/>
      <c r="K43" s="304"/>
      <c r="L43" s="244"/>
      <c r="M43" s="220"/>
    </row>
    <row r="44" spans="1:13" ht="30" customHeight="1">
      <c r="A44" s="203"/>
      <c r="B44" s="203"/>
      <c r="C44" s="284"/>
      <c r="D44" s="285"/>
      <c r="E44" s="286"/>
      <c r="F44" s="268" t="s">
        <v>255</v>
      </c>
      <c r="G44" s="279"/>
      <c r="H44" s="239" t="s">
        <v>75</v>
      </c>
      <c r="I44" s="277">
        <v>1</v>
      </c>
      <c r="J44" s="242">
        <v>100</v>
      </c>
      <c r="K44" s="242">
        <v>100</v>
      </c>
      <c r="L44" s="242">
        <v>100</v>
      </c>
      <c r="M44" s="220"/>
    </row>
    <row r="45" spans="1:13" ht="87" customHeight="1">
      <c r="A45" s="204"/>
      <c r="B45" s="204"/>
      <c r="C45" s="287"/>
      <c r="D45" s="288"/>
      <c r="E45" s="289"/>
      <c r="F45" s="280"/>
      <c r="G45" s="281"/>
      <c r="H45" s="241"/>
      <c r="I45" s="278"/>
      <c r="J45" s="244"/>
      <c r="K45" s="244"/>
      <c r="L45" s="244"/>
      <c r="M45" s="221"/>
    </row>
    <row r="46" spans="1:13" ht="30" customHeight="1">
      <c r="A46" s="216" t="s">
        <v>76</v>
      </c>
      <c r="B46" s="216" t="s">
        <v>264</v>
      </c>
      <c r="C46" s="249" t="s">
        <v>285</v>
      </c>
      <c r="D46" s="250"/>
      <c r="E46" s="251"/>
      <c r="F46" s="222" t="s">
        <v>19</v>
      </c>
      <c r="G46" s="223"/>
      <c r="H46" s="33" t="s">
        <v>122</v>
      </c>
      <c r="I46" s="35" t="s">
        <v>26</v>
      </c>
      <c r="J46" s="35" t="s">
        <v>26</v>
      </c>
      <c r="K46" s="35" t="s">
        <v>26</v>
      </c>
      <c r="L46" s="35" t="s">
        <v>26</v>
      </c>
      <c r="M46" s="219" t="s">
        <v>251</v>
      </c>
    </row>
    <row r="47" spans="1:13" ht="66" customHeight="1">
      <c r="A47" s="217"/>
      <c r="B47" s="217"/>
      <c r="C47" s="252"/>
      <c r="D47" s="253"/>
      <c r="E47" s="254"/>
      <c r="F47" s="222" t="s">
        <v>250</v>
      </c>
      <c r="G47" s="223"/>
      <c r="H47" s="61" t="s">
        <v>152</v>
      </c>
      <c r="I47" s="117">
        <v>0.15</v>
      </c>
      <c r="J47" s="66">
        <v>41</v>
      </c>
      <c r="K47" s="66">
        <v>41</v>
      </c>
      <c r="L47" s="66">
        <f>J47</f>
        <v>41</v>
      </c>
      <c r="M47" s="220"/>
    </row>
    <row r="48" spans="1:13" ht="30" customHeight="1">
      <c r="A48" s="217"/>
      <c r="B48" s="217"/>
      <c r="C48" s="252"/>
      <c r="D48" s="253"/>
      <c r="E48" s="254"/>
      <c r="F48" s="268" t="s">
        <v>252</v>
      </c>
      <c r="G48" s="269"/>
      <c r="H48" s="239" t="s">
        <v>152</v>
      </c>
      <c r="I48" s="242">
        <v>10</v>
      </c>
      <c r="J48" s="299">
        <v>41</v>
      </c>
      <c r="K48" s="258">
        <v>41</v>
      </c>
      <c r="L48" s="258">
        <v>41</v>
      </c>
      <c r="M48" s="220"/>
    </row>
    <row r="49" spans="1:13" ht="69.75" customHeight="1">
      <c r="A49" s="217"/>
      <c r="B49" s="217"/>
      <c r="C49" s="252"/>
      <c r="D49" s="253"/>
      <c r="E49" s="254"/>
      <c r="F49" s="272"/>
      <c r="G49" s="273"/>
      <c r="H49" s="241"/>
      <c r="I49" s="244"/>
      <c r="J49" s="300"/>
      <c r="K49" s="259"/>
      <c r="L49" s="259"/>
      <c r="M49" s="220"/>
    </row>
    <row r="50" spans="1:13" ht="30" customHeight="1">
      <c r="A50" s="217"/>
      <c r="B50" s="217"/>
      <c r="C50" s="252"/>
      <c r="D50" s="253"/>
      <c r="E50" s="254"/>
      <c r="F50" s="268" t="s">
        <v>263</v>
      </c>
      <c r="G50" s="269"/>
      <c r="H50" s="239" t="s">
        <v>75</v>
      </c>
      <c r="I50" s="239">
        <v>1</v>
      </c>
      <c r="J50" s="242">
        <v>100</v>
      </c>
      <c r="K50" s="242">
        <v>100</v>
      </c>
      <c r="L50" s="242">
        <v>100</v>
      </c>
      <c r="M50" s="220"/>
    </row>
    <row r="51" spans="1:13" ht="30" customHeight="1">
      <c r="A51" s="217"/>
      <c r="B51" s="217"/>
      <c r="C51" s="252"/>
      <c r="D51" s="253"/>
      <c r="E51" s="254"/>
      <c r="F51" s="270"/>
      <c r="G51" s="271"/>
      <c r="H51" s="240"/>
      <c r="I51" s="240"/>
      <c r="J51" s="243"/>
      <c r="K51" s="243"/>
      <c r="L51" s="243"/>
      <c r="M51" s="220"/>
    </row>
    <row r="52" spans="1:13" ht="67.5" customHeight="1">
      <c r="A52" s="231"/>
      <c r="B52" s="231"/>
      <c r="C52" s="255"/>
      <c r="D52" s="256"/>
      <c r="E52" s="257"/>
      <c r="F52" s="272"/>
      <c r="G52" s="273"/>
      <c r="H52" s="241"/>
      <c r="I52" s="241"/>
      <c r="J52" s="244"/>
      <c r="K52" s="244"/>
      <c r="L52" s="244"/>
      <c r="M52" s="221"/>
    </row>
    <row r="53" spans="1:13" ht="30" customHeight="1">
      <c r="A53" s="210" t="s">
        <v>123</v>
      </c>
      <c r="B53" s="216" t="s">
        <v>266</v>
      </c>
      <c r="C53" s="249" t="s">
        <v>286</v>
      </c>
      <c r="D53" s="250"/>
      <c r="E53" s="251"/>
      <c r="F53" s="222" t="s">
        <v>19</v>
      </c>
      <c r="G53" s="223"/>
      <c r="H53" s="33" t="s">
        <v>122</v>
      </c>
      <c r="I53" s="35" t="s">
        <v>26</v>
      </c>
      <c r="J53" s="35" t="s">
        <v>26</v>
      </c>
      <c r="K53" s="35" t="s">
        <v>26</v>
      </c>
      <c r="L53" s="35" t="s">
        <v>26</v>
      </c>
      <c r="M53" s="219" t="s">
        <v>251</v>
      </c>
    </row>
    <row r="54" spans="1:13" ht="68.25" customHeight="1">
      <c r="A54" s="211"/>
      <c r="B54" s="217"/>
      <c r="C54" s="252"/>
      <c r="D54" s="253"/>
      <c r="E54" s="254"/>
      <c r="F54" s="222" t="s">
        <v>250</v>
      </c>
      <c r="G54" s="223"/>
      <c r="H54" s="61" t="s">
        <v>152</v>
      </c>
      <c r="I54" s="117">
        <v>0.15</v>
      </c>
      <c r="J54" s="66">
        <v>14</v>
      </c>
      <c r="K54" s="66">
        <f>J54</f>
        <v>14</v>
      </c>
      <c r="L54" s="66">
        <f>J54</f>
        <v>14</v>
      </c>
      <c r="M54" s="220"/>
    </row>
    <row r="55" spans="1:13" ht="30" customHeight="1">
      <c r="A55" s="211"/>
      <c r="B55" s="217"/>
      <c r="C55" s="252"/>
      <c r="D55" s="253"/>
      <c r="E55" s="254"/>
      <c r="F55" s="268" t="s">
        <v>252</v>
      </c>
      <c r="G55" s="269"/>
      <c r="H55" s="239" t="s">
        <v>152</v>
      </c>
      <c r="I55" s="242">
        <v>10</v>
      </c>
      <c r="J55" s="258">
        <v>14</v>
      </c>
      <c r="K55" s="258">
        <v>14</v>
      </c>
      <c r="L55" s="258">
        <v>14</v>
      </c>
      <c r="M55" s="220"/>
    </row>
    <row r="56" spans="1:13" ht="66" customHeight="1">
      <c r="A56" s="211"/>
      <c r="B56" s="217"/>
      <c r="C56" s="252"/>
      <c r="D56" s="253"/>
      <c r="E56" s="254"/>
      <c r="F56" s="272"/>
      <c r="G56" s="273"/>
      <c r="H56" s="241"/>
      <c r="I56" s="244"/>
      <c r="J56" s="259"/>
      <c r="K56" s="259"/>
      <c r="L56" s="259"/>
      <c r="M56" s="220"/>
    </row>
    <row r="57" spans="1:13" ht="30" customHeight="1">
      <c r="A57" s="211"/>
      <c r="B57" s="217"/>
      <c r="C57" s="252"/>
      <c r="D57" s="253"/>
      <c r="E57" s="254"/>
      <c r="F57" s="268" t="s">
        <v>265</v>
      </c>
      <c r="G57" s="269"/>
      <c r="H57" s="239" t="s">
        <v>75</v>
      </c>
      <c r="I57" s="239">
        <v>1</v>
      </c>
      <c r="J57" s="242">
        <v>100</v>
      </c>
      <c r="K57" s="242">
        <v>100</v>
      </c>
      <c r="L57" s="242">
        <v>100</v>
      </c>
      <c r="M57" s="220"/>
    </row>
    <row r="58" spans="1:13" ht="30" customHeight="1">
      <c r="A58" s="211"/>
      <c r="B58" s="217"/>
      <c r="C58" s="252"/>
      <c r="D58" s="253"/>
      <c r="E58" s="254"/>
      <c r="F58" s="270"/>
      <c r="G58" s="271"/>
      <c r="H58" s="240"/>
      <c r="I58" s="240"/>
      <c r="J58" s="243"/>
      <c r="K58" s="243"/>
      <c r="L58" s="243"/>
      <c r="M58" s="220"/>
    </row>
    <row r="59" spans="1:13" ht="58.5" customHeight="1">
      <c r="A59" s="212"/>
      <c r="B59" s="231"/>
      <c r="C59" s="255"/>
      <c r="D59" s="256"/>
      <c r="E59" s="257"/>
      <c r="F59" s="272"/>
      <c r="G59" s="273"/>
      <c r="H59" s="241"/>
      <c r="I59" s="241"/>
      <c r="J59" s="244"/>
      <c r="K59" s="244"/>
      <c r="L59" s="244"/>
      <c r="M59" s="221"/>
    </row>
    <row r="60" spans="1:13" ht="30" customHeight="1">
      <c r="A60" s="210" t="s">
        <v>124</v>
      </c>
      <c r="B60" s="216" t="s">
        <v>270</v>
      </c>
      <c r="C60" s="249" t="s">
        <v>287</v>
      </c>
      <c r="D60" s="206"/>
      <c r="E60" s="207"/>
      <c r="F60" s="222" t="s">
        <v>19</v>
      </c>
      <c r="G60" s="200"/>
      <c r="H60" s="61" t="s">
        <v>122</v>
      </c>
      <c r="I60" s="61" t="s">
        <v>151</v>
      </c>
      <c r="J60" s="35" t="s">
        <v>151</v>
      </c>
      <c r="K60" s="35" t="s">
        <v>151</v>
      </c>
      <c r="L60" s="35" t="s">
        <v>151</v>
      </c>
      <c r="M60" s="219" t="s">
        <v>267</v>
      </c>
    </row>
    <row r="61" spans="1:13" ht="69" customHeight="1">
      <c r="A61" s="203"/>
      <c r="B61" s="217"/>
      <c r="C61" s="190"/>
      <c r="D61" s="209"/>
      <c r="E61" s="191"/>
      <c r="F61" s="222" t="s">
        <v>250</v>
      </c>
      <c r="G61" s="200"/>
      <c r="H61" s="106" t="s">
        <v>152</v>
      </c>
      <c r="I61" s="119">
        <v>0.15</v>
      </c>
      <c r="J61" s="65">
        <v>22</v>
      </c>
      <c r="K61" s="65">
        <v>22</v>
      </c>
      <c r="L61" s="65">
        <v>22</v>
      </c>
      <c r="M61" s="220"/>
    </row>
    <row r="62" spans="1:13" ht="30" customHeight="1">
      <c r="A62" s="203"/>
      <c r="B62" s="217"/>
      <c r="C62" s="190"/>
      <c r="D62" s="209"/>
      <c r="E62" s="191"/>
      <c r="F62" s="224" t="s">
        <v>252</v>
      </c>
      <c r="G62" s="187"/>
      <c r="H62" s="239" t="s">
        <v>152</v>
      </c>
      <c r="I62" s="274">
        <v>10</v>
      </c>
      <c r="J62" s="242">
        <v>22</v>
      </c>
      <c r="K62" s="242">
        <v>22</v>
      </c>
      <c r="L62" s="242">
        <v>22</v>
      </c>
      <c r="M62" s="220"/>
    </row>
    <row r="63" spans="1:13" ht="30" customHeight="1">
      <c r="A63" s="203"/>
      <c r="B63" s="217"/>
      <c r="C63" s="190"/>
      <c r="D63" s="209"/>
      <c r="E63" s="191"/>
      <c r="F63" s="265"/>
      <c r="G63" s="189"/>
      <c r="H63" s="240"/>
      <c r="I63" s="275"/>
      <c r="J63" s="243"/>
      <c r="K63" s="243"/>
      <c r="L63" s="243"/>
      <c r="M63" s="220"/>
    </row>
    <row r="64" spans="1:13" ht="23.25" customHeight="1">
      <c r="A64" s="203"/>
      <c r="B64" s="217"/>
      <c r="C64" s="190"/>
      <c r="D64" s="209"/>
      <c r="E64" s="191"/>
      <c r="F64" s="266"/>
      <c r="G64" s="267"/>
      <c r="H64" s="241"/>
      <c r="I64" s="276"/>
      <c r="J64" s="244"/>
      <c r="K64" s="244"/>
      <c r="L64" s="244"/>
      <c r="M64" s="220"/>
    </row>
    <row r="65" spans="1:13" ht="30" customHeight="1">
      <c r="A65" s="203"/>
      <c r="B65" s="217"/>
      <c r="C65" s="190"/>
      <c r="D65" s="209"/>
      <c r="E65" s="191"/>
      <c r="F65" s="224" t="s">
        <v>269</v>
      </c>
      <c r="G65" s="187"/>
      <c r="H65" s="219" t="s">
        <v>75</v>
      </c>
      <c r="I65" s="239">
        <v>1</v>
      </c>
      <c r="J65" s="242">
        <v>100</v>
      </c>
      <c r="K65" s="242">
        <v>100</v>
      </c>
      <c r="L65" s="242">
        <v>100</v>
      </c>
      <c r="M65" s="220"/>
    </row>
    <row r="66" spans="1:13" ht="100.5" customHeight="1">
      <c r="A66" s="204"/>
      <c r="B66" s="231"/>
      <c r="C66" s="192"/>
      <c r="D66" s="264"/>
      <c r="E66" s="193"/>
      <c r="F66" s="266"/>
      <c r="G66" s="267"/>
      <c r="H66" s="221"/>
      <c r="I66" s="241"/>
      <c r="J66" s="244"/>
      <c r="K66" s="244"/>
      <c r="L66" s="244"/>
      <c r="M66" s="221"/>
    </row>
    <row r="67" spans="1:13" ht="30.75" customHeight="1">
      <c r="A67" s="210" t="s">
        <v>155</v>
      </c>
      <c r="B67" s="216" t="s">
        <v>272</v>
      </c>
      <c r="C67" s="205" t="s">
        <v>288</v>
      </c>
      <c r="D67" s="232"/>
      <c r="E67" s="233"/>
      <c r="F67" s="199" t="s">
        <v>19</v>
      </c>
      <c r="G67" s="213"/>
      <c r="H67" s="61" t="s">
        <v>122</v>
      </c>
      <c r="I67" s="61" t="s">
        <v>151</v>
      </c>
      <c r="J67" s="35" t="s">
        <v>151</v>
      </c>
      <c r="K67" s="35" t="s">
        <v>151</v>
      </c>
      <c r="L67" s="35" t="s">
        <v>151</v>
      </c>
      <c r="M67" s="219" t="s">
        <v>267</v>
      </c>
    </row>
    <row r="68" spans="1:13" ht="68.25" customHeight="1">
      <c r="A68" s="211"/>
      <c r="B68" s="217"/>
      <c r="C68" s="208"/>
      <c r="D68" s="234"/>
      <c r="E68" s="235"/>
      <c r="F68" s="199" t="s">
        <v>250</v>
      </c>
      <c r="G68" s="213"/>
      <c r="H68" s="106" t="s">
        <v>152</v>
      </c>
      <c r="I68" s="119">
        <v>0.15</v>
      </c>
      <c r="J68" s="65">
        <v>100</v>
      </c>
      <c r="K68" s="65">
        <v>100</v>
      </c>
      <c r="L68" s="65">
        <v>100</v>
      </c>
      <c r="M68" s="220"/>
    </row>
    <row r="69" spans="1:13" ht="48.75" customHeight="1">
      <c r="A69" s="211"/>
      <c r="B69" s="217"/>
      <c r="C69" s="208"/>
      <c r="D69" s="234"/>
      <c r="E69" s="235"/>
      <c r="F69" s="186" t="s">
        <v>252</v>
      </c>
      <c r="G69" s="260"/>
      <c r="H69" s="239" t="s">
        <v>152</v>
      </c>
      <c r="I69" s="239">
        <v>10</v>
      </c>
      <c r="J69" s="242">
        <v>100</v>
      </c>
      <c r="K69" s="242">
        <v>100</v>
      </c>
      <c r="L69" s="242">
        <v>100</v>
      </c>
      <c r="M69" s="220"/>
    </row>
    <row r="70" spans="1:13" ht="33.75" customHeight="1">
      <c r="A70" s="211"/>
      <c r="B70" s="217"/>
      <c r="C70" s="208"/>
      <c r="D70" s="234"/>
      <c r="E70" s="235"/>
      <c r="F70" s="262"/>
      <c r="G70" s="263"/>
      <c r="H70" s="241"/>
      <c r="I70" s="241"/>
      <c r="J70" s="244"/>
      <c r="K70" s="244"/>
      <c r="L70" s="244"/>
      <c r="M70" s="220"/>
    </row>
    <row r="71" spans="1:13" ht="48.75" customHeight="1">
      <c r="A71" s="211"/>
      <c r="B71" s="217"/>
      <c r="C71" s="208"/>
      <c r="D71" s="234"/>
      <c r="E71" s="235"/>
      <c r="F71" s="186" t="s">
        <v>271</v>
      </c>
      <c r="G71" s="260"/>
      <c r="H71" s="219" t="s">
        <v>75</v>
      </c>
      <c r="I71" s="239">
        <v>1</v>
      </c>
      <c r="J71" s="242">
        <v>100</v>
      </c>
      <c r="K71" s="242">
        <v>100</v>
      </c>
      <c r="L71" s="242">
        <v>100</v>
      </c>
      <c r="M71" s="220"/>
    </row>
    <row r="72" spans="1:13" ht="69" customHeight="1">
      <c r="A72" s="211"/>
      <c r="B72" s="217"/>
      <c r="C72" s="208"/>
      <c r="D72" s="234"/>
      <c r="E72" s="235"/>
      <c r="F72" s="188"/>
      <c r="G72" s="261"/>
      <c r="H72" s="220"/>
      <c r="I72" s="240"/>
      <c r="J72" s="243"/>
      <c r="K72" s="243"/>
      <c r="L72" s="243"/>
      <c r="M72" s="220"/>
    </row>
    <row r="73" spans="1:13" ht="34.5" hidden="1" customHeight="1">
      <c r="A73" s="212"/>
      <c r="B73" s="231"/>
      <c r="C73" s="236"/>
      <c r="D73" s="237"/>
      <c r="E73" s="238"/>
      <c r="F73" s="262"/>
      <c r="G73" s="263"/>
      <c r="H73" s="221"/>
      <c r="I73" s="241"/>
      <c r="J73" s="244"/>
      <c r="K73" s="244"/>
      <c r="L73" s="244"/>
      <c r="M73" s="221"/>
    </row>
    <row r="74" spans="1:13" ht="30" customHeight="1">
      <c r="A74" s="210" t="s">
        <v>156</v>
      </c>
      <c r="B74" s="216" t="s">
        <v>274</v>
      </c>
      <c r="C74" s="249" t="s">
        <v>289</v>
      </c>
      <c r="D74" s="250"/>
      <c r="E74" s="251"/>
      <c r="F74" s="222" t="s">
        <v>19</v>
      </c>
      <c r="G74" s="223"/>
      <c r="H74" s="33" t="s">
        <v>122</v>
      </c>
      <c r="I74" s="35" t="s">
        <v>26</v>
      </c>
      <c r="J74" s="35" t="s">
        <v>26</v>
      </c>
      <c r="K74" s="35" t="s">
        <v>26</v>
      </c>
      <c r="L74" s="35" t="s">
        <v>26</v>
      </c>
      <c r="M74" s="219" t="s">
        <v>267</v>
      </c>
    </row>
    <row r="75" spans="1:13" ht="65.25" customHeight="1">
      <c r="A75" s="211"/>
      <c r="B75" s="217"/>
      <c r="C75" s="252"/>
      <c r="D75" s="253"/>
      <c r="E75" s="254"/>
      <c r="F75" s="222" t="s">
        <v>250</v>
      </c>
      <c r="G75" s="223"/>
      <c r="H75" s="61" t="s">
        <v>152</v>
      </c>
      <c r="I75" s="117">
        <v>0.15</v>
      </c>
      <c r="J75" s="66">
        <v>10</v>
      </c>
      <c r="K75" s="66">
        <v>10</v>
      </c>
      <c r="L75" s="66">
        <f>J75</f>
        <v>10</v>
      </c>
      <c r="M75" s="220"/>
    </row>
    <row r="76" spans="1:13" ht="30" customHeight="1">
      <c r="A76" s="211"/>
      <c r="B76" s="217"/>
      <c r="C76" s="252"/>
      <c r="D76" s="253"/>
      <c r="E76" s="254"/>
      <c r="F76" s="224" t="s">
        <v>252</v>
      </c>
      <c r="G76" s="225"/>
      <c r="H76" s="239" t="s">
        <v>152</v>
      </c>
      <c r="I76" s="242">
        <v>10</v>
      </c>
      <c r="J76" s="258">
        <v>10</v>
      </c>
      <c r="K76" s="258">
        <v>10</v>
      </c>
      <c r="L76" s="258">
        <v>10</v>
      </c>
      <c r="M76" s="220"/>
    </row>
    <row r="77" spans="1:13" ht="74.25" customHeight="1">
      <c r="A77" s="211"/>
      <c r="B77" s="217"/>
      <c r="C77" s="252"/>
      <c r="D77" s="253"/>
      <c r="E77" s="254"/>
      <c r="F77" s="226"/>
      <c r="G77" s="227"/>
      <c r="H77" s="241"/>
      <c r="I77" s="244"/>
      <c r="J77" s="259"/>
      <c r="K77" s="259"/>
      <c r="L77" s="259"/>
      <c r="M77" s="220"/>
    </row>
    <row r="78" spans="1:13" ht="30" customHeight="1">
      <c r="A78" s="211"/>
      <c r="B78" s="217"/>
      <c r="C78" s="252"/>
      <c r="D78" s="253"/>
      <c r="E78" s="254"/>
      <c r="F78" s="224" t="s">
        <v>273</v>
      </c>
      <c r="G78" s="225"/>
      <c r="H78" s="239" t="s">
        <v>75</v>
      </c>
      <c r="I78" s="239">
        <v>1</v>
      </c>
      <c r="J78" s="242">
        <v>100</v>
      </c>
      <c r="K78" s="242">
        <v>100</v>
      </c>
      <c r="L78" s="242">
        <v>100</v>
      </c>
      <c r="M78" s="220"/>
    </row>
    <row r="79" spans="1:13" ht="30" customHeight="1">
      <c r="A79" s="211"/>
      <c r="B79" s="217"/>
      <c r="C79" s="252"/>
      <c r="D79" s="253"/>
      <c r="E79" s="254"/>
      <c r="F79" s="247"/>
      <c r="G79" s="248"/>
      <c r="H79" s="240"/>
      <c r="I79" s="240"/>
      <c r="J79" s="243"/>
      <c r="K79" s="243"/>
      <c r="L79" s="243"/>
      <c r="M79" s="220"/>
    </row>
    <row r="80" spans="1:13" ht="65.25" customHeight="1">
      <c r="A80" s="212"/>
      <c r="B80" s="231"/>
      <c r="C80" s="255"/>
      <c r="D80" s="256"/>
      <c r="E80" s="257"/>
      <c r="F80" s="247"/>
      <c r="G80" s="248"/>
      <c r="H80" s="241"/>
      <c r="I80" s="241"/>
      <c r="J80" s="244"/>
      <c r="K80" s="244"/>
      <c r="L80" s="244"/>
      <c r="M80" s="221"/>
    </row>
    <row r="81" spans="1:17" ht="30" customHeight="1">
      <c r="A81" s="210" t="s">
        <v>157</v>
      </c>
      <c r="B81" s="216" t="s">
        <v>275</v>
      </c>
      <c r="C81" s="249" t="s">
        <v>290</v>
      </c>
      <c r="D81" s="250"/>
      <c r="E81" s="251"/>
      <c r="F81" s="222" t="s">
        <v>19</v>
      </c>
      <c r="G81" s="223"/>
      <c r="H81" s="61" t="s">
        <v>122</v>
      </c>
      <c r="I81" s="35" t="s">
        <v>26</v>
      </c>
      <c r="J81" s="35" t="s">
        <v>26</v>
      </c>
      <c r="K81" s="35" t="s">
        <v>26</v>
      </c>
      <c r="L81" s="35" t="s">
        <v>26</v>
      </c>
      <c r="M81" s="219" t="s">
        <v>267</v>
      </c>
    </row>
    <row r="82" spans="1:17" ht="69" customHeight="1">
      <c r="A82" s="211"/>
      <c r="B82" s="217"/>
      <c r="C82" s="252"/>
      <c r="D82" s="253"/>
      <c r="E82" s="254"/>
      <c r="F82" s="222" t="s">
        <v>250</v>
      </c>
      <c r="G82" s="223"/>
      <c r="H82" s="61" t="s">
        <v>152</v>
      </c>
      <c r="I82" s="117">
        <v>0.15</v>
      </c>
      <c r="J82" s="66">
        <v>14</v>
      </c>
      <c r="K82" s="66">
        <v>14</v>
      </c>
      <c r="L82" s="66">
        <f>J82</f>
        <v>14</v>
      </c>
      <c r="M82" s="220"/>
    </row>
    <row r="83" spans="1:17" ht="48" customHeight="1">
      <c r="A83" s="211"/>
      <c r="B83" s="217"/>
      <c r="C83" s="252"/>
      <c r="D83" s="253"/>
      <c r="E83" s="254"/>
      <c r="F83" s="224" t="s">
        <v>252</v>
      </c>
      <c r="G83" s="225"/>
      <c r="H83" s="239" t="s">
        <v>152</v>
      </c>
      <c r="I83" s="242">
        <v>10</v>
      </c>
      <c r="J83" s="258">
        <v>10</v>
      </c>
      <c r="K83" s="258">
        <v>10</v>
      </c>
      <c r="L83" s="258">
        <v>10</v>
      </c>
      <c r="M83" s="220"/>
    </row>
    <row r="84" spans="1:17" ht="48" customHeight="1">
      <c r="A84" s="211"/>
      <c r="B84" s="217"/>
      <c r="C84" s="252"/>
      <c r="D84" s="253"/>
      <c r="E84" s="254"/>
      <c r="F84" s="226"/>
      <c r="G84" s="227"/>
      <c r="H84" s="241"/>
      <c r="I84" s="244"/>
      <c r="J84" s="259"/>
      <c r="K84" s="259"/>
      <c r="L84" s="259"/>
      <c r="M84" s="220"/>
    </row>
    <row r="85" spans="1:17" ht="30" customHeight="1">
      <c r="A85" s="211"/>
      <c r="B85" s="217"/>
      <c r="C85" s="252"/>
      <c r="D85" s="253"/>
      <c r="E85" s="254"/>
      <c r="F85" s="224" t="s">
        <v>255</v>
      </c>
      <c r="G85" s="225"/>
      <c r="H85" s="239" t="s">
        <v>75</v>
      </c>
      <c r="I85" s="239">
        <v>1</v>
      </c>
      <c r="J85" s="242">
        <v>100</v>
      </c>
      <c r="K85" s="242">
        <v>100</v>
      </c>
      <c r="L85" s="242">
        <v>100</v>
      </c>
      <c r="M85" s="220"/>
    </row>
    <row r="86" spans="1:17" ht="30" customHeight="1">
      <c r="A86" s="211"/>
      <c r="B86" s="217"/>
      <c r="C86" s="252"/>
      <c r="D86" s="253"/>
      <c r="E86" s="254"/>
      <c r="F86" s="247"/>
      <c r="G86" s="248"/>
      <c r="H86" s="240"/>
      <c r="I86" s="240"/>
      <c r="J86" s="243"/>
      <c r="K86" s="243"/>
      <c r="L86" s="243"/>
      <c r="M86" s="220"/>
      <c r="Q86" s="5" t="s">
        <v>158</v>
      </c>
    </row>
    <row r="87" spans="1:17" ht="67.5" customHeight="1">
      <c r="A87" s="212"/>
      <c r="B87" s="231"/>
      <c r="C87" s="255"/>
      <c r="D87" s="256"/>
      <c r="E87" s="257"/>
      <c r="F87" s="226"/>
      <c r="G87" s="227"/>
      <c r="H87" s="241"/>
      <c r="I87" s="241"/>
      <c r="J87" s="244"/>
      <c r="K87" s="244"/>
      <c r="L87" s="244"/>
      <c r="M87" s="221"/>
    </row>
    <row r="88" spans="1:17" ht="36" customHeight="1">
      <c r="A88" s="210" t="s">
        <v>159</v>
      </c>
      <c r="B88" s="216" t="s">
        <v>277</v>
      </c>
      <c r="C88" s="249" t="s">
        <v>291</v>
      </c>
      <c r="D88" s="250"/>
      <c r="E88" s="251"/>
      <c r="F88" s="222" t="s">
        <v>19</v>
      </c>
      <c r="G88" s="223"/>
      <c r="H88" s="61" t="s">
        <v>122</v>
      </c>
      <c r="I88" s="61" t="s">
        <v>151</v>
      </c>
      <c r="J88" s="35" t="s">
        <v>151</v>
      </c>
      <c r="K88" s="35" t="s">
        <v>151</v>
      </c>
      <c r="L88" s="35" t="s">
        <v>151</v>
      </c>
      <c r="M88" s="219" t="s">
        <v>267</v>
      </c>
    </row>
    <row r="89" spans="1:17" ht="70.5" customHeight="1">
      <c r="A89" s="211"/>
      <c r="B89" s="217"/>
      <c r="C89" s="252"/>
      <c r="D89" s="253"/>
      <c r="E89" s="254"/>
      <c r="F89" s="222" t="s">
        <v>250</v>
      </c>
      <c r="G89" s="223"/>
      <c r="H89" s="106" t="s">
        <v>152</v>
      </c>
      <c r="I89" s="119">
        <v>0.15</v>
      </c>
      <c r="J89" s="65">
        <v>22</v>
      </c>
      <c r="K89" s="65">
        <v>22</v>
      </c>
      <c r="L89" s="65">
        <v>22</v>
      </c>
      <c r="M89" s="220"/>
    </row>
    <row r="90" spans="1:17" ht="15" customHeight="1">
      <c r="A90" s="211"/>
      <c r="B90" s="217"/>
      <c r="C90" s="252"/>
      <c r="D90" s="253"/>
      <c r="E90" s="254"/>
      <c r="F90" s="224" t="s">
        <v>252</v>
      </c>
      <c r="G90" s="225"/>
      <c r="H90" s="239" t="s">
        <v>152</v>
      </c>
      <c r="I90" s="239">
        <v>10</v>
      </c>
      <c r="J90" s="242">
        <v>14</v>
      </c>
      <c r="K90" s="242">
        <v>14</v>
      </c>
      <c r="L90" s="242">
        <v>14</v>
      </c>
      <c r="M90" s="220"/>
    </row>
    <row r="91" spans="1:17" ht="86.25" customHeight="1">
      <c r="A91" s="211"/>
      <c r="B91" s="217"/>
      <c r="C91" s="252"/>
      <c r="D91" s="253"/>
      <c r="E91" s="254"/>
      <c r="F91" s="226"/>
      <c r="G91" s="227"/>
      <c r="H91" s="241"/>
      <c r="I91" s="241"/>
      <c r="J91" s="244"/>
      <c r="K91" s="244"/>
      <c r="L91" s="244"/>
      <c r="M91" s="220"/>
    </row>
    <row r="92" spans="1:17" ht="15" customHeight="1">
      <c r="A92" s="211"/>
      <c r="B92" s="217"/>
      <c r="C92" s="252"/>
      <c r="D92" s="253"/>
      <c r="E92" s="254"/>
      <c r="F92" s="224" t="s">
        <v>276</v>
      </c>
      <c r="G92" s="225"/>
      <c r="H92" s="239" t="s">
        <v>75</v>
      </c>
      <c r="I92" s="239">
        <v>1</v>
      </c>
      <c r="J92" s="242">
        <v>100</v>
      </c>
      <c r="K92" s="242">
        <v>100</v>
      </c>
      <c r="L92" s="242">
        <v>100</v>
      </c>
      <c r="M92" s="220"/>
    </row>
    <row r="93" spans="1:17" ht="108.75" customHeight="1">
      <c r="A93" s="212"/>
      <c r="B93" s="231"/>
      <c r="C93" s="255"/>
      <c r="D93" s="256"/>
      <c r="E93" s="257"/>
      <c r="F93" s="226"/>
      <c r="G93" s="227"/>
      <c r="H93" s="241"/>
      <c r="I93" s="241"/>
      <c r="J93" s="244"/>
      <c r="K93" s="244"/>
      <c r="L93" s="244"/>
      <c r="M93" s="221"/>
    </row>
    <row r="94" spans="1:17" ht="32.25" customHeight="1">
      <c r="A94" s="210" t="s">
        <v>160</v>
      </c>
      <c r="B94" s="216" t="s">
        <v>293</v>
      </c>
      <c r="C94" s="249" t="s">
        <v>292</v>
      </c>
      <c r="D94" s="206"/>
      <c r="E94" s="207"/>
      <c r="F94" s="222" t="s">
        <v>19</v>
      </c>
      <c r="G94" s="223"/>
      <c r="H94" s="61" t="s">
        <v>122</v>
      </c>
      <c r="I94" s="61" t="s">
        <v>151</v>
      </c>
      <c r="J94" s="35" t="s">
        <v>151</v>
      </c>
      <c r="K94" s="35" t="s">
        <v>151</v>
      </c>
      <c r="L94" s="35" t="s">
        <v>151</v>
      </c>
      <c r="M94" s="219" t="s">
        <v>267</v>
      </c>
    </row>
    <row r="95" spans="1:17" ht="70.5" customHeight="1">
      <c r="A95" s="211"/>
      <c r="B95" s="217"/>
      <c r="C95" s="190"/>
      <c r="D95" s="209"/>
      <c r="E95" s="191"/>
      <c r="F95" s="222" t="s">
        <v>250</v>
      </c>
      <c r="G95" s="223"/>
      <c r="H95" s="106" t="s">
        <v>152</v>
      </c>
      <c r="I95" s="119">
        <v>0.15</v>
      </c>
      <c r="J95" s="65">
        <v>11</v>
      </c>
      <c r="K95" s="65">
        <v>11</v>
      </c>
      <c r="L95" s="65">
        <v>11</v>
      </c>
      <c r="M95" s="245"/>
    </row>
    <row r="96" spans="1:17" ht="33" customHeight="1">
      <c r="A96" s="211"/>
      <c r="B96" s="217"/>
      <c r="C96" s="190"/>
      <c r="D96" s="209"/>
      <c r="E96" s="191"/>
      <c r="F96" s="224" t="s">
        <v>252</v>
      </c>
      <c r="G96" s="225"/>
      <c r="H96" s="239" t="s">
        <v>152</v>
      </c>
      <c r="I96" s="239">
        <v>10</v>
      </c>
      <c r="J96" s="242">
        <v>10</v>
      </c>
      <c r="K96" s="242">
        <v>10</v>
      </c>
      <c r="L96" s="242">
        <v>10</v>
      </c>
      <c r="M96" s="245"/>
    </row>
    <row r="97" spans="1:13" ht="82.5" customHeight="1">
      <c r="A97" s="211"/>
      <c r="B97" s="217"/>
      <c r="C97" s="190"/>
      <c r="D97" s="209"/>
      <c r="E97" s="191"/>
      <c r="F97" s="226"/>
      <c r="G97" s="227"/>
      <c r="H97" s="241"/>
      <c r="I97" s="241"/>
      <c r="J97" s="244"/>
      <c r="K97" s="244"/>
      <c r="L97" s="244"/>
      <c r="M97" s="245"/>
    </row>
    <row r="98" spans="1:13" ht="27.75" customHeight="1">
      <c r="A98" s="211"/>
      <c r="B98" s="217"/>
      <c r="C98" s="190"/>
      <c r="D98" s="209"/>
      <c r="E98" s="191"/>
      <c r="F98" s="224" t="s">
        <v>276</v>
      </c>
      <c r="G98" s="225"/>
      <c r="H98" s="239" t="s">
        <v>75</v>
      </c>
      <c r="I98" s="239">
        <v>1</v>
      </c>
      <c r="J98" s="242">
        <v>100</v>
      </c>
      <c r="K98" s="242">
        <v>100</v>
      </c>
      <c r="L98" s="242">
        <v>100</v>
      </c>
      <c r="M98" s="245"/>
    </row>
    <row r="99" spans="1:13" ht="90" customHeight="1">
      <c r="A99" s="212"/>
      <c r="B99" s="231"/>
      <c r="C99" s="192"/>
      <c r="D99" s="264"/>
      <c r="E99" s="193"/>
      <c r="F99" s="226"/>
      <c r="G99" s="227"/>
      <c r="H99" s="241"/>
      <c r="I99" s="241"/>
      <c r="J99" s="244"/>
      <c r="K99" s="244"/>
      <c r="L99" s="244"/>
      <c r="M99" s="246"/>
    </row>
    <row r="100" spans="1:13" ht="32.25" customHeight="1">
      <c r="A100" s="210" t="s">
        <v>153</v>
      </c>
      <c r="B100" s="216" t="s">
        <v>294</v>
      </c>
      <c r="C100" s="205" t="s">
        <v>295</v>
      </c>
      <c r="D100" s="232"/>
      <c r="E100" s="233"/>
      <c r="F100" s="199" t="s">
        <v>19</v>
      </c>
      <c r="G100" s="200"/>
      <c r="H100" s="154" t="s">
        <v>122</v>
      </c>
      <c r="I100" s="154" t="s">
        <v>151</v>
      </c>
      <c r="J100" s="153" t="s">
        <v>151</v>
      </c>
      <c r="K100" s="153" t="s">
        <v>151</v>
      </c>
      <c r="L100" s="153" t="s">
        <v>151</v>
      </c>
      <c r="M100" s="194" t="s">
        <v>267</v>
      </c>
    </row>
    <row r="101" spans="1:13" ht="71.25" customHeight="1">
      <c r="A101" s="211"/>
      <c r="B101" s="217"/>
      <c r="C101" s="208"/>
      <c r="D101" s="234"/>
      <c r="E101" s="235"/>
      <c r="F101" s="199" t="s">
        <v>250</v>
      </c>
      <c r="G101" s="200"/>
      <c r="H101" s="154" t="s">
        <v>152</v>
      </c>
      <c r="I101" s="120">
        <v>0.15</v>
      </c>
      <c r="J101" s="116">
        <v>12</v>
      </c>
      <c r="K101" s="116">
        <v>12</v>
      </c>
      <c r="L101" s="116">
        <v>12</v>
      </c>
      <c r="M101" s="195"/>
    </row>
    <row r="102" spans="1:13" ht="103.5" customHeight="1">
      <c r="A102" s="211"/>
      <c r="B102" s="217"/>
      <c r="C102" s="208"/>
      <c r="D102" s="234"/>
      <c r="E102" s="235"/>
      <c r="F102" s="199" t="s">
        <v>252</v>
      </c>
      <c r="G102" s="200"/>
      <c r="H102" s="151" t="s">
        <v>152</v>
      </c>
      <c r="I102" s="151">
        <v>10</v>
      </c>
      <c r="J102" s="152">
        <v>10</v>
      </c>
      <c r="K102" s="152">
        <v>10</v>
      </c>
      <c r="L102" s="152">
        <v>10</v>
      </c>
      <c r="M102" s="195"/>
    </row>
    <row r="103" spans="1:13" ht="126.75" customHeight="1">
      <c r="A103" s="212"/>
      <c r="B103" s="231"/>
      <c r="C103" s="236"/>
      <c r="D103" s="237"/>
      <c r="E103" s="238"/>
      <c r="F103" s="199" t="s">
        <v>265</v>
      </c>
      <c r="G103" s="200"/>
      <c r="H103" s="151" t="s">
        <v>75</v>
      </c>
      <c r="I103" s="151">
        <v>1</v>
      </c>
      <c r="J103" s="152">
        <v>100</v>
      </c>
      <c r="K103" s="152">
        <v>100</v>
      </c>
      <c r="L103" s="152">
        <v>100</v>
      </c>
      <c r="M103" s="218"/>
    </row>
    <row r="104" spans="1:13" ht="33" customHeight="1">
      <c r="A104" s="210" t="s">
        <v>161</v>
      </c>
      <c r="B104" s="216" t="s">
        <v>297</v>
      </c>
      <c r="C104" s="205" t="s">
        <v>296</v>
      </c>
      <c r="D104" s="206"/>
      <c r="E104" s="207"/>
      <c r="F104" s="199" t="s">
        <v>19</v>
      </c>
      <c r="G104" s="200"/>
      <c r="H104" s="154" t="s">
        <v>122</v>
      </c>
      <c r="I104" s="154" t="s">
        <v>151</v>
      </c>
      <c r="J104" s="153" t="s">
        <v>151</v>
      </c>
      <c r="K104" s="153" t="s">
        <v>151</v>
      </c>
      <c r="L104" s="153" t="s">
        <v>151</v>
      </c>
      <c r="M104" s="194" t="s">
        <v>267</v>
      </c>
    </row>
    <row r="105" spans="1:13" ht="66.75" customHeight="1">
      <c r="A105" s="211"/>
      <c r="B105" s="217"/>
      <c r="C105" s="208"/>
      <c r="D105" s="209"/>
      <c r="E105" s="191"/>
      <c r="F105" s="199" t="s">
        <v>250</v>
      </c>
      <c r="G105" s="200"/>
      <c r="H105" s="154" t="s">
        <v>152</v>
      </c>
      <c r="I105" s="120">
        <v>0.15</v>
      </c>
      <c r="J105" s="116">
        <v>22</v>
      </c>
      <c r="K105" s="116">
        <v>22</v>
      </c>
      <c r="L105" s="116">
        <v>22</v>
      </c>
      <c r="M105" s="195"/>
    </row>
    <row r="106" spans="1:13" ht="114" customHeight="1">
      <c r="A106" s="211"/>
      <c r="B106" s="203"/>
      <c r="C106" s="190"/>
      <c r="D106" s="209"/>
      <c r="E106" s="191"/>
      <c r="F106" s="199" t="s">
        <v>252</v>
      </c>
      <c r="G106" s="213"/>
      <c r="H106" s="154" t="s">
        <v>152</v>
      </c>
      <c r="I106" s="154">
        <v>10</v>
      </c>
      <c r="J106" s="153">
        <v>18</v>
      </c>
      <c r="K106" s="153">
        <v>18</v>
      </c>
      <c r="L106" s="153">
        <v>18</v>
      </c>
      <c r="M106" s="195"/>
    </row>
    <row r="107" spans="1:13" ht="126.75" customHeight="1">
      <c r="A107" s="212"/>
      <c r="B107" s="203"/>
      <c r="C107" s="190"/>
      <c r="D107" s="209"/>
      <c r="E107" s="191"/>
      <c r="F107" s="199" t="s">
        <v>260</v>
      </c>
      <c r="G107" s="200"/>
      <c r="H107" s="154" t="s">
        <v>75</v>
      </c>
      <c r="I107" s="154">
        <v>1</v>
      </c>
      <c r="J107" s="153">
        <v>100</v>
      </c>
      <c r="K107" s="153">
        <v>100</v>
      </c>
      <c r="L107" s="153">
        <v>100</v>
      </c>
      <c r="M107" s="195"/>
    </row>
    <row r="108" spans="1:13" ht="39" customHeight="1">
      <c r="A108" s="210" t="s">
        <v>214</v>
      </c>
      <c r="B108" s="216" t="s">
        <v>301</v>
      </c>
      <c r="C108" s="205" t="s">
        <v>300</v>
      </c>
      <c r="D108" s="206"/>
      <c r="E108" s="207"/>
      <c r="F108" s="199" t="s">
        <v>19</v>
      </c>
      <c r="G108" s="200"/>
      <c r="H108" s="161" t="s">
        <v>122</v>
      </c>
      <c r="I108" s="161" t="s">
        <v>151</v>
      </c>
      <c r="J108" s="162" t="s">
        <v>151</v>
      </c>
      <c r="K108" s="162" t="s">
        <v>151</v>
      </c>
      <c r="L108" s="162" t="s">
        <v>151</v>
      </c>
      <c r="M108" s="194" t="s">
        <v>267</v>
      </c>
    </row>
    <row r="109" spans="1:13" ht="74.25" customHeight="1">
      <c r="A109" s="211"/>
      <c r="B109" s="217"/>
      <c r="C109" s="208"/>
      <c r="D109" s="209"/>
      <c r="E109" s="191"/>
      <c r="F109" s="199" t="s">
        <v>250</v>
      </c>
      <c r="G109" s="200"/>
      <c r="H109" s="161" t="s">
        <v>152</v>
      </c>
      <c r="I109" s="120">
        <v>0.15</v>
      </c>
      <c r="J109" s="116">
        <v>17</v>
      </c>
      <c r="K109" s="116">
        <v>17</v>
      </c>
      <c r="L109" s="116">
        <v>17</v>
      </c>
      <c r="M109" s="195"/>
    </row>
    <row r="110" spans="1:13" ht="107.25" customHeight="1">
      <c r="A110" s="203"/>
      <c r="B110" s="203"/>
      <c r="C110" s="190"/>
      <c r="D110" s="209"/>
      <c r="E110" s="191"/>
      <c r="F110" s="199" t="s">
        <v>252</v>
      </c>
      <c r="G110" s="213"/>
      <c r="H110" s="161" t="s">
        <v>152</v>
      </c>
      <c r="I110" s="161">
        <v>10</v>
      </c>
      <c r="J110" s="162">
        <v>15</v>
      </c>
      <c r="K110" s="162">
        <v>15</v>
      </c>
      <c r="L110" s="162">
        <v>15</v>
      </c>
      <c r="M110" s="195"/>
    </row>
    <row r="111" spans="1:13" ht="126.75" customHeight="1">
      <c r="A111" s="203"/>
      <c r="B111" s="203"/>
      <c r="C111" s="190"/>
      <c r="D111" s="209"/>
      <c r="E111" s="191"/>
      <c r="F111" s="199" t="s">
        <v>260</v>
      </c>
      <c r="G111" s="200"/>
      <c r="H111" s="161" t="s">
        <v>75</v>
      </c>
      <c r="I111" s="161">
        <v>1</v>
      </c>
      <c r="J111" s="162">
        <v>100</v>
      </c>
      <c r="K111" s="162">
        <v>100</v>
      </c>
      <c r="L111" s="162">
        <v>100</v>
      </c>
      <c r="M111" s="195"/>
    </row>
    <row r="112" spans="1:13" ht="33.75" customHeight="1">
      <c r="A112" s="210" t="s">
        <v>215</v>
      </c>
      <c r="B112" s="216" t="s">
        <v>303</v>
      </c>
      <c r="C112" s="205" t="s">
        <v>358</v>
      </c>
      <c r="D112" s="206"/>
      <c r="E112" s="207"/>
      <c r="F112" s="199" t="s">
        <v>19</v>
      </c>
      <c r="G112" s="200"/>
      <c r="H112" s="154" t="s">
        <v>122</v>
      </c>
      <c r="I112" s="154" t="s">
        <v>151</v>
      </c>
      <c r="J112" s="153" t="s">
        <v>151</v>
      </c>
      <c r="K112" s="153" t="s">
        <v>151</v>
      </c>
      <c r="L112" s="153" t="s">
        <v>151</v>
      </c>
      <c r="M112" s="194" t="s">
        <v>267</v>
      </c>
    </row>
    <row r="113" spans="1:13" ht="72" customHeight="1">
      <c r="A113" s="211"/>
      <c r="B113" s="217"/>
      <c r="C113" s="208"/>
      <c r="D113" s="209"/>
      <c r="E113" s="191"/>
      <c r="F113" s="199" t="s">
        <v>250</v>
      </c>
      <c r="G113" s="200"/>
      <c r="H113" s="154" t="s">
        <v>152</v>
      </c>
      <c r="I113" s="120">
        <v>0.15</v>
      </c>
      <c r="J113" s="116">
        <v>11</v>
      </c>
      <c r="K113" s="116">
        <v>11</v>
      </c>
      <c r="L113" s="116">
        <v>11</v>
      </c>
      <c r="M113" s="195"/>
    </row>
    <row r="114" spans="1:13" ht="106.5" customHeight="1">
      <c r="A114" s="203"/>
      <c r="B114" s="203"/>
      <c r="C114" s="190"/>
      <c r="D114" s="209"/>
      <c r="E114" s="191"/>
      <c r="F114" s="199" t="s">
        <v>252</v>
      </c>
      <c r="G114" s="213"/>
      <c r="H114" s="154" t="s">
        <v>152</v>
      </c>
      <c r="I114" s="154">
        <v>10</v>
      </c>
      <c r="J114" s="153">
        <v>10</v>
      </c>
      <c r="K114" s="153">
        <v>10</v>
      </c>
      <c r="L114" s="153">
        <v>10</v>
      </c>
      <c r="M114" s="195"/>
    </row>
    <row r="115" spans="1:13" ht="115.5" customHeight="1">
      <c r="A115" s="203"/>
      <c r="B115" s="203"/>
      <c r="C115" s="190"/>
      <c r="D115" s="209"/>
      <c r="E115" s="191"/>
      <c r="F115" s="199" t="s">
        <v>260</v>
      </c>
      <c r="G115" s="200"/>
      <c r="H115" s="151" t="s">
        <v>75</v>
      </c>
      <c r="I115" s="151">
        <v>1</v>
      </c>
      <c r="J115" s="152">
        <v>100</v>
      </c>
      <c r="K115" s="152">
        <v>100</v>
      </c>
      <c r="L115" s="152">
        <v>100</v>
      </c>
      <c r="M115" s="195"/>
    </row>
    <row r="116" spans="1:13" ht="76.5" customHeight="1">
      <c r="A116" s="194">
        <v>19</v>
      </c>
      <c r="B116" s="216" t="s">
        <v>306</v>
      </c>
      <c r="C116" s="228" t="s">
        <v>305</v>
      </c>
      <c r="D116" s="229"/>
      <c r="E116" s="230"/>
      <c r="F116" s="199" t="s">
        <v>19</v>
      </c>
      <c r="G116" s="200"/>
      <c r="H116" s="154" t="s">
        <v>298</v>
      </c>
      <c r="I116" s="154" t="s">
        <v>151</v>
      </c>
      <c r="J116" s="153" t="s">
        <v>151</v>
      </c>
      <c r="K116" s="153" t="s">
        <v>151</v>
      </c>
      <c r="L116" s="153" t="s">
        <v>151</v>
      </c>
      <c r="M116" s="194" t="s">
        <v>267</v>
      </c>
    </row>
    <row r="117" spans="1:13" ht="33" customHeight="1">
      <c r="A117" s="203"/>
      <c r="B117" s="203"/>
      <c r="C117" s="228" t="s">
        <v>299</v>
      </c>
      <c r="D117" s="229"/>
      <c r="E117" s="230"/>
      <c r="F117" s="186" t="s">
        <v>304</v>
      </c>
      <c r="G117" s="187"/>
      <c r="H117" s="201" t="s">
        <v>152</v>
      </c>
      <c r="I117" s="214">
        <v>15</v>
      </c>
      <c r="J117" s="162">
        <v>12</v>
      </c>
      <c r="K117" s="162">
        <v>12</v>
      </c>
      <c r="L117" s="162">
        <v>12</v>
      </c>
      <c r="M117" s="306"/>
    </row>
    <row r="118" spans="1:13" ht="33" customHeight="1">
      <c r="A118" s="203"/>
      <c r="B118" s="203"/>
      <c r="C118" s="228" t="s">
        <v>162</v>
      </c>
      <c r="D118" s="229"/>
      <c r="E118" s="230"/>
      <c r="F118" s="188"/>
      <c r="G118" s="189"/>
      <c r="H118" s="202"/>
      <c r="I118" s="215"/>
      <c r="J118" s="162">
        <v>20</v>
      </c>
      <c r="K118" s="162">
        <v>20</v>
      </c>
      <c r="L118" s="162">
        <v>20</v>
      </c>
      <c r="M118" s="306"/>
    </row>
    <row r="119" spans="1:13" ht="33" customHeight="1">
      <c r="A119" s="203"/>
      <c r="B119" s="203"/>
      <c r="C119" s="228" t="s">
        <v>213</v>
      </c>
      <c r="D119" s="229"/>
      <c r="E119" s="230"/>
      <c r="F119" s="188"/>
      <c r="G119" s="189"/>
      <c r="H119" s="202"/>
      <c r="I119" s="215"/>
      <c r="J119" s="162">
        <v>13</v>
      </c>
      <c r="K119" s="162">
        <v>13</v>
      </c>
      <c r="L119" s="162">
        <v>13</v>
      </c>
      <c r="M119" s="306"/>
    </row>
    <row r="120" spans="1:13" ht="30.75" customHeight="1">
      <c r="A120" s="203"/>
      <c r="B120" s="203"/>
      <c r="C120" s="228" t="s">
        <v>163</v>
      </c>
      <c r="D120" s="229"/>
      <c r="E120" s="230"/>
      <c r="F120" s="190"/>
      <c r="G120" s="191"/>
      <c r="H120" s="203"/>
      <c r="I120" s="203"/>
      <c r="J120" s="152">
        <v>15</v>
      </c>
      <c r="K120" s="152">
        <v>15</v>
      </c>
      <c r="L120" s="152">
        <v>15</v>
      </c>
      <c r="M120" s="306"/>
    </row>
    <row r="121" spans="1:13" ht="33" customHeight="1">
      <c r="A121" s="203"/>
      <c r="B121" s="203"/>
      <c r="C121" s="228" t="s">
        <v>164</v>
      </c>
      <c r="D121" s="229"/>
      <c r="E121" s="230"/>
      <c r="F121" s="190"/>
      <c r="G121" s="191"/>
      <c r="H121" s="203"/>
      <c r="I121" s="203"/>
      <c r="J121" s="152">
        <v>64</v>
      </c>
      <c r="K121" s="152">
        <v>35</v>
      </c>
      <c r="L121" s="152">
        <v>35</v>
      </c>
      <c r="M121" s="306"/>
    </row>
    <row r="122" spans="1:13" ht="32.25" customHeight="1">
      <c r="A122" s="203"/>
      <c r="B122" s="203"/>
      <c r="C122" s="228" t="s">
        <v>216</v>
      </c>
      <c r="D122" s="229"/>
      <c r="E122" s="230"/>
      <c r="F122" s="190"/>
      <c r="G122" s="191"/>
      <c r="H122" s="203"/>
      <c r="I122" s="203"/>
      <c r="J122" s="152">
        <v>10</v>
      </c>
      <c r="K122" s="152">
        <v>10</v>
      </c>
      <c r="L122" s="152">
        <v>10</v>
      </c>
      <c r="M122" s="306"/>
    </row>
    <row r="123" spans="1:13" ht="38.25" customHeight="1">
      <c r="A123" s="203"/>
      <c r="B123" s="203"/>
      <c r="C123" s="228" t="s">
        <v>232</v>
      </c>
      <c r="D123" s="229"/>
      <c r="E123" s="230"/>
      <c r="F123" s="190"/>
      <c r="G123" s="191"/>
      <c r="H123" s="203"/>
      <c r="I123" s="203"/>
      <c r="J123" s="152">
        <v>10</v>
      </c>
      <c r="K123" s="152">
        <v>10</v>
      </c>
      <c r="L123" s="152">
        <v>10</v>
      </c>
      <c r="M123" s="306"/>
    </row>
    <row r="124" spans="1:13" ht="51" customHeight="1">
      <c r="A124" s="204"/>
      <c r="B124" s="204"/>
      <c r="C124" s="196"/>
      <c r="D124" s="197"/>
      <c r="E124" s="198"/>
      <c r="F124" s="192"/>
      <c r="G124" s="193"/>
      <c r="H124" s="204"/>
      <c r="I124" s="204"/>
      <c r="J124" s="152"/>
      <c r="K124" s="152"/>
      <c r="L124" s="152"/>
      <c r="M124" s="306"/>
    </row>
    <row r="125" spans="1:13" ht="80.25" customHeight="1">
      <c r="A125" s="155"/>
      <c r="B125" s="155"/>
      <c r="C125" s="150"/>
      <c r="D125" s="156"/>
      <c r="E125" s="157"/>
      <c r="F125" s="199" t="s">
        <v>302</v>
      </c>
      <c r="G125" s="213"/>
      <c r="H125" s="154" t="s">
        <v>75</v>
      </c>
      <c r="I125" s="154">
        <v>1</v>
      </c>
      <c r="J125" s="153">
        <v>100</v>
      </c>
      <c r="K125" s="153">
        <v>100</v>
      </c>
      <c r="L125" s="153">
        <v>100</v>
      </c>
      <c r="M125" s="204"/>
    </row>
    <row r="126" spans="1:13" ht="36" customHeight="1">
      <c r="A126" s="159"/>
      <c r="B126" s="158"/>
      <c r="C126" s="228" t="s">
        <v>361</v>
      </c>
      <c r="D126" s="229"/>
      <c r="E126" s="230"/>
      <c r="F126" s="305"/>
      <c r="G126" s="230"/>
      <c r="H126" s="143"/>
      <c r="I126" s="155"/>
      <c r="J126" s="116">
        <v>589</v>
      </c>
      <c r="K126" s="152"/>
      <c r="L126" s="152"/>
      <c r="M126" s="160"/>
    </row>
  </sheetData>
  <mergeCells count="308">
    <mergeCell ref="F95:G95"/>
    <mergeCell ref="M108:M111"/>
    <mergeCell ref="J96:J97"/>
    <mergeCell ref="F126:G126"/>
    <mergeCell ref="M116:M125"/>
    <mergeCell ref="A108:A111"/>
    <mergeCell ref="B108:B111"/>
    <mergeCell ref="C108:E111"/>
    <mergeCell ref="F108:G108"/>
    <mergeCell ref="F109:G109"/>
    <mergeCell ref="C118:E118"/>
    <mergeCell ref="C119:E119"/>
    <mergeCell ref="K96:K97"/>
    <mergeCell ref="L96:L97"/>
    <mergeCell ref="C126:E126"/>
    <mergeCell ref="F92:G93"/>
    <mergeCell ref="H92:H93"/>
    <mergeCell ref="I92:I93"/>
    <mergeCell ref="J92:J93"/>
    <mergeCell ref="K92:K93"/>
    <mergeCell ref="F125:G125"/>
    <mergeCell ref="A40:A45"/>
    <mergeCell ref="B40:B45"/>
    <mergeCell ref="B94:B99"/>
    <mergeCell ref="L92:L93"/>
    <mergeCell ref="F98:G99"/>
    <mergeCell ref="A81:A87"/>
    <mergeCell ref="B81:B87"/>
    <mergeCell ref="A116:A124"/>
    <mergeCell ref="C117:E117"/>
    <mergeCell ref="A94:A99"/>
    <mergeCell ref="C94:E99"/>
    <mergeCell ref="I85:I87"/>
    <mergeCell ref="A88:A93"/>
    <mergeCell ref="B88:B93"/>
    <mergeCell ref="C88:E93"/>
    <mergeCell ref="F88:G88"/>
    <mergeCell ref="F96:G97"/>
    <mergeCell ref="H96:H97"/>
    <mergeCell ref="F94:G94"/>
    <mergeCell ref="I96:I97"/>
    <mergeCell ref="L85:L87"/>
    <mergeCell ref="C81:E87"/>
    <mergeCell ref="F85:G87"/>
    <mergeCell ref="H85:H87"/>
    <mergeCell ref="L83:L84"/>
    <mergeCell ref="F81:G81"/>
    <mergeCell ref="F89:G89"/>
    <mergeCell ref="F90:G91"/>
    <mergeCell ref="H90:H91"/>
    <mergeCell ref="I90:I91"/>
    <mergeCell ref="L90:L91"/>
    <mergeCell ref="M81:M87"/>
    <mergeCell ref="F82:G82"/>
    <mergeCell ref="F83:G84"/>
    <mergeCell ref="H83:H84"/>
    <mergeCell ref="I83:I84"/>
    <mergeCell ref="J90:J91"/>
    <mergeCell ref="I35:I36"/>
    <mergeCell ref="K35:K36"/>
    <mergeCell ref="L35:L36"/>
    <mergeCell ref="L28:L29"/>
    <mergeCell ref="K28:K29"/>
    <mergeCell ref="M88:M93"/>
    <mergeCell ref="J83:J84"/>
    <mergeCell ref="K83:K84"/>
    <mergeCell ref="J85:J87"/>
    <mergeCell ref="K85:K87"/>
    <mergeCell ref="I23:I25"/>
    <mergeCell ref="J23:J25"/>
    <mergeCell ref="K23:K25"/>
    <mergeCell ref="J35:J36"/>
    <mergeCell ref="I28:I29"/>
    <mergeCell ref="L23:L25"/>
    <mergeCell ref="J28:J29"/>
    <mergeCell ref="I30:I32"/>
    <mergeCell ref="J30:J32"/>
    <mergeCell ref="K30:K32"/>
    <mergeCell ref="L16:L18"/>
    <mergeCell ref="J21:J22"/>
    <mergeCell ref="K21:K22"/>
    <mergeCell ref="L21:L22"/>
    <mergeCell ref="K42:K43"/>
    <mergeCell ref="L48:L49"/>
    <mergeCell ref="L37:L39"/>
    <mergeCell ref="L42:L43"/>
    <mergeCell ref="K44:K45"/>
    <mergeCell ref="L30:L32"/>
    <mergeCell ref="K14:K15"/>
    <mergeCell ref="L14:L15"/>
    <mergeCell ref="I50:I52"/>
    <mergeCell ref="J50:J52"/>
    <mergeCell ref="K50:K52"/>
    <mergeCell ref="L50:L52"/>
    <mergeCell ref="I42:I43"/>
    <mergeCell ref="J16:J18"/>
    <mergeCell ref="L44:L45"/>
    <mergeCell ref="K16:K18"/>
    <mergeCell ref="J10:J11"/>
    <mergeCell ref="K10:K11"/>
    <mergeCell ref="L10:L11"/>
    <mergeCell ref="I48:I49"/>
    <mergeCell ref="J48:J49"/>
    <mergeCell ref="K48:K49"/>
    <mergeCell ref="I37:I39"/>
    <mergeCell ref="J37:J39"/>
    <mergeCell ref="K37:K39"/>
    <mergeCell ref="J42:J43"/>
    <mergeCell ref="C5:E5"/>
    <mergeCell ref="C6:E11"/>
    <mergeCell ref="F6:G6"/>
    <mergeCell ref="F8:G9"/>
    <mergeCell ref="C12:E18"/>
    <mergeCell ref="F12:G12"/>
    <mergeCell ref="F13:G13"/>
    <mergeCell ref="F14:G15"/>
    <mergeCell ref="A12:A18"/>
    <mergeCell ref="B12:B18"/>
    <mergeCell ref="A33:A39"/>
    <mergeCell ref="I14:I15"/>
    <mergeCell ref="J14:J15"/>
    <mergeCell ref="I16:I18"/>
    <mergeCell ref="I21:I22"/>
    <mergeCell ref="H23:H25"/>
    <mergeCell ref="F20:G20"/>
    <mergeCell ref="B33:B39"/>
    <mergeCell ref="A1:D1"/>
    <mergeCell ref="A2:L2"/>
    <mergeCell ref="F5:G5"/>
    <mergeCell ref="A4:J4"/>
    <mergeCell ref="A6:A11"/>
    <mergeCell ref="A46:A52"/>
    <mergeCell ref="B46:B52"/>
    <mergeCell ref="B6:B11"/>
    <mergeCell ref="A26:A32"/>
    <mergeCell ref="B26:B32"/>
    <mergeCell ref="M6:M11"/>
    <mergeCell ref="F10:G11"/>
    <mergeCell ref="H10:H11"/>
    <mergeCell ref="F7:G7"/>
    <mergeCell ref="I8:I9"/>
    <mergeCell ref="J8:J9"/>
    <mergeCell ref="H8:H9"/>
    <mergeCell ref="K8:K9"/>
    <mergeCell ref="L8:L9"/>
    <mergeCell ref="I10:I11"/>
    <mergeCell ref="C19:E25"/>
    <mergeCell ref="A19:A25"/>
    <mergeCell ref="B19:B25"/>
    <mergeCell ref="C26:E32"/>
    <mergeCell ref="F23:G25"/>
    <mergeCell ref="F28:G29"/>
    <mergeCell ref="F27:G27"/>
    <mergeCell ref="F30:G32"/>
    <mergeCell ref="H14:H15"/>
    <mergeCell ref="F16:G18"/>
    <mergeCell ref="H16:H18"/>
    <mergeCell ref="F19:G19"/>
    <mergeCell ref="H21:H22"/>
    <mergeCell ref="H35:H36"/>
    <mergeCell ref="F21:G22"/>
    <mergeCell ref="H28:H29"/>
    <mergeCell ref="F26:G26"/>
    <mergeCell ref="H30:H32"/>
    <mergeCell ref="F33:G33"/>
    <mergeCell ref="F34:G34"/>
    <mergeCell ref="F35:G36"/>
    <mergeCell ref="C40:E45"/>
    <mergeCell ref="F40:G40"/>
    <mergeCell ref="F41:G41"/>
    <mergeCell ref="C33:E39"/>
    <mergeCell ref="F37:G39"/>
    <mergeCell ref="F44:G45"/>
    <mergeCell ref="H37:H39"/>
    <mergeCell ref="F46:G46"/>
    <mergeCell ref="F42:G43"/>
    <mergeCell ref="H42:H43"/>
    <mergeCell ref="A53:A59"/>
    <mergeCell ref="B53:B59"/>
    <mergeCell ref="C53:E59"/>
    <mergeCell ref="F53:G53"/>
    <mergeCell ref="C46:E52"/>
    <mergeCell ref="F48:G49"/>
    <mergeCell ref="F54:G54"/>
    <mergeCell ref="F55:G56"/>
    <mergeCell ref="F57:G59"/>
    <mergeCell ref="M12:M18"/>
    <mergeCell ref="M19:M25"/>
    <mergeCell ref="M26:M32"/>
    <mergeCell ref="M33:M39"/>
    <mergeCell ref="M46:M52"/>
    <mergeCell ref="M53:M59"/>
    <mergeCell ref="M40:M45"/>
    <mergeCell ref="H57:H59"/>
    <mergeCell ref="I57:I59"/>
    <mergeCell ref="H55:H56"/>
    <mergeCell ref="L55:L56"/>
    <mergeCell ref="H65:H66"/>
    <mergeCell ref="L57:L59"/>
    <mergeCell ref="L65:L66"/>
    <mergeCell ref="I55:I56"/>
    <mergeCell ref="J55:J56"/>
    <mergeCell ref="K55:K56"/>
    <mergeCell ref="K57:K59"/>
    <mergeCell ref="J57:J59"/>
    <mergeCell ref="K90:K91"/>
    <mergeCell ref="J69:J70"/>
    <mergeCell ref="K69:K70"/>
    <mergeCell ref="H44:H45"/>
    <mergeCell ref="I44:I45"/>
    <mergeCell ref="J44:J45"/>
    <mergeCell ref="H50:H52"/>
    <mergeCell ref="H48:H49"/>
    <mergeCell ref="F50:G52"/>
    <mergeCell ref="F47:G47"/>
    <mergeCell ref="M60:M66"/>
    <mergeCell ref="F65:G66"/>
    <mergeCell ref="F60:G60"/>
    <mergeCell ref="F61:G61"/>
    <mergeCell ref="H62:H64"/>
    <mergeCell ref="I62:I64"/>
    <mergeCell ref="J62:J64"/>
    <mergeCell ref="I65:I66"/>
    <mergeCell ref="J65:J66"/>
    <mergeCell ref="K65:K66"/>
    <mergeCell ref="B60:B66"/>
    <mergeCell ref="C60:E66"/>
    <mergeCell ref="K62:K64"/>
    <mergeCell ref="L62:L64"/>
    <mergeCell ref="F62:G64"/>
    <mergeCell ref="M67:M73"/>
    <mergeCell ref="F68:G68"/>
    <mergeCell ref="F69:G70"/>
    <mergeCell ref="H69:H70"/>
    <mergeCell ref="I69:I70"/>
    <mergeCell ref="L69:L70"/>
    <mergeCell ref="I71:I73"/>
    <mergeCell ref="J71:J73"/>
    <mergeCell ref="A74:A80"/>
    <mergeCell ref="B74:B80"/>
    <mergeCell ref="K76:K77"/>
    <mergeCell ref="L76:L77"/>
    <mergeCell ref="J76:J77"/>
    <mergeCell ref="A67:A73"/>
    <mergeCell ref="B67:B73"/>
    <mergeCell ref="C67:E73"/>
    <mergeCell ref="F67:G67"/>
    <mergeCell ref="F71:G73"/>
    <mergeCell ref="L78:L80"/>
    <mergeCell ref="K71:K73"/>
    <mergeCell ref="L71:L73"/>
    <mergeCell ref="F78:G80"/>
    <mergeCell ref="C74:E80"/>
    <mergeCell ref="F74:G74"/>
    <mergeCell ref="H71:H73"/>
    <mergeCell ref="H76:H77"/>
    <mergeCell ref="I76:I77"/>
    <mergeCell ref="H78:H80"/>
    <mergeCell ref="I78:I80"/>
    <mergeCell ref="J78:J80"/>
    <mergeCell ref="K78:K80"/>
    <mergeCell ref="A60:A66"/>
    <mergeCell ref="M94:M99"/>
    <mergeCell ref="H98:H99"/>
    <mergeCell ref="I98:I99"/>
    <mergeCell ref="J98:J99"/>
    <mergeCell ref="K98:K99"/>
    <mergeCell ref="L98:L99"/>
    <mergeCell ref="M74:M80"/>
    <mergeCell ref="F75:G75"/>
    <mergeCell ref="F76:G77"/>
    <mergeCell ref="M104:M107"/>
    <mergeCell ref="C116:E116"/>
    <mergeCell ref="A100:A103"/>
    <mergeCell ref="B100:B103"/>
    <mergeCell ref="C100:E103"/>
    <mergeCell ref="F112:G112"/>
    <mergeCell ref="F114:G114"/>
    <mergeCell ref="F101:G101"/>
    <mergeCell ref="I117:I124"/>
    <mergeCell ref="B112:B115"/>
    <mergeCell ref="M100:M103"/>
    <mergeCell ref="B104:B107"/>
    <mergeCell ref="C104:E107"/>
    <mergeCell ref="F107:G107"/>
    <mergeCell ref="F100:G100"/>
    <mergeCell ref="B116:B124"/>
    <mergeCell ref="F111:G111"/>
    <mergeCell ref="F102:G102"/>
    <mergeCell ref="F103:G103"/>
    <mergeCell ref="C112:E115"/>
    <mergeCell ref="A104:A107"/>
    <mergeCell ref="F104:G104"/>
    <mergeCell ref="F105:G105"/>
    <mergeCell ref="F106:G106"/>
    <mergeCell ref="F115:G115"/>
    <mergeCell ref="A112:A115"/>
    <mergeCell ref="F110:G110"/>
    <mergeCell ref="F117:G124"/>
    <mergeCell ref="M112:M115"/>
    <mergeCell ref="C124:E124"/>
    <mergeCell ref="F116:G116"/>
    <mergeCell ref="F113:G113"/>
    <mergeCell ref="H117:H124"/>
    <mergeCell ref="C120:E120"/>
    <mergeCell ref="C121:E121"/>
    <mergeCell ref="C122:E122"/>
    <mergeCell ref="C123:E123"/>
  </mergeCells>
  <phoneticPr fontId="0" type="noConversion"/>
  <printOptions horizontalCentered="1"/>
  <pageMargins left="0.70866141732283472" right="0.39370078740157483" top="0.78740157480314965" bottom="0.78740157480314965" header="0.31496062992125984" footer="0.31496062992125984"/>
  <pageSetup paperSize="256" scale="44" firstPageNumber="2" fitToHeight="0" orientation="landscape" useFirstPageNumber="1" r:id="rId1"/>
  <headerFooter>
    <oddHeader>&amp;C&amp;"Times New Roman,обычный"&amp;22 25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28"/>
  <sheetViews>
    <sheetView zoomScale="80" zoomScaleNormal="80" workbookViewId="0">
      <selection activeCell="P17" sqref="P17"/>
    </sheetView>
  </sheetViews>
  <sheetFormatPr defaultRowHeight="18.75"/>
  <cols>
    <col min="1" max="1" width="9.5703125" style="31" customWidth="1"/>
    <col min="2" max="2" width="35.85546875" style="32" customWidth="1"/>
    <col min="3" max="5" width="14.28515625" style="32" customWidth="1"/>
    <col min="6" max="6" width="20.5703125" style="32" customWidth="1"/>
    <col min="7" max="7" width="14.42578125" style="32" customWidth="1"/>
    <col min="8" max="8" width="19.7109375" style="32" customWidth="1"/>
    <col min="9" max="12" width="20.7109375" style="32" customWidth="1"/>
    <col min="13" max="13" width="32.42578125" style="32" customWidth="1"/>
    <col min="14" max="16384" width="9.140625" style="32"/>
  </cols>
  <sheetData>
    <row r="1" spans="1:38" s="23" customFormat="1">
      <c r="A1" s="331"/>
      <c r="B1" s="331"/>
      <c r="C1" s="331"/>
      <c r="D1" s="331"/>
      <c r="E1" s="144"/>
      <c r="F1" s="145"/>
      <c r="G1" s="145"/>
      <c r="H1" s="145"/>
      <c r="I1" s="146"/>
      <c r="J1" s="146"/>
      <c r="K1" s="146"/>
      <c r="L1" s="146"/>
      <c r="M1" s="146"/>
    </row>
    <row r="2" spans="1:38" s="23" customFormat="1">
      <c r="A2" s="332" t="s">
        <v>35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147"/>
    </row>
    <row r="3" spans="1:38" s="23" customFormat="1">
      <c r="A3" s="29"/>
      <c r="B3" s="147"/>
      <c r="C3" s="147"/>
      <c r="D3" s="147"/>
      <c r="E3" s="147"/>
      <c r="F3" s="22"/>
      <c r="G3" s="22"/>
      <c r="H3" s="22"/>
      <c r="I3" s="148"/>
      <c r="J3" s="148"/>
      <c r="K3" s="148"/>
      <c r="L3" s="148"/>
      <c r="M3" s="148"/>
    </row>
    <row r="4" spans="1:38" s="23" customFormat="1" ht="18.75" customHeight="1">
      <c r="A4" s="147"/>
      <c r="B4" s="147"/>
      <c r="C4" s="147"/>
      <c r="D4" s="147"/>
      <c r="E4" s="147"/>
      <c r="F4" s="22"/>
      <c r="G4" s="22"/>
      <c r="H4" s="22"/>
      <c r="I4" s="148"/>
      <c r="J4" s="148"/>
      <c r="K4" s="148"/>
      <c r="L4" s="148"/>
      <c r="M4" s="148"/>
    </row>
    <row r="5" spans="1:38" s="23" customFormat="1" ht="168.75">
      <c r="A5" s="24" t="s">
        <v>0</v>
      </c>
      <c r="B5" s="25" t="s">
        <v>40</v>
      </c>
      <c r="C5" s="296" t="s">
        <v>42</v>
      </c>
      <c r="D5" s="297"/>
      <c r="E5" s="298"/>
      <c r="F5" s="293" t="s">
        <v>37</v>
      </c>
      <c r="G5" s="294"/>
      <c r="H5" s="25" t="s">
        <v>45</v>
      </c>
      <c r="I5" s="25" t="s">
        <v>147</v>
      </c>
      <c r="J5" s="25" t="s">
        <v>41</v>
      </c>
      <c r="K5" s="25" t="s">
        <v>231</v>
      </c>
      <c r="L5" s="25" t="s">
        <v>242</v>
      </c>
      <c r="M5" s="25" t="s">
        <v>43</v>
      </c>
      <c r="N5" s="26"/>
    </row>
    <row r="6" spans="1:38" s="23" customFormat="1" ht="23.25" customHeight="1">
      <c r="A6" s="216"/>
      <c r="B6" s="216"/>
      <c r="C6" s="249"/>
      <c r="D6" s="206"/>
      <c r="E6" s="207"/>
      <c r="F6" s="312"/>
      <c r="G6" s="313"/>
      <c r="H6" s="93"/>
      <c r="I6" s="93"/>
      <c r="J6" s="93"/>
      <c r="K6" s="93"/>
      <c r="L6" s="93"/>
      <c r="M6" s="307"/>
      <c r="N6" s="26"/>
    </row>
    <row r="7" spans="1:38" s="23" customFormat="1" ht="33.75" customHeight="1">
      <c r="A7" s="203"/>
      <c r="B7" s="203"/>
      <c r="C7" s="190"/>
      <c r="D7" s="209"/>
      <c r="E7" s="191"/>
      <c r="F7" s="312"/>
      <c r="G7" s="313"/>
      <c r="H7" s="93"/>
      <c r="I7" s="136"/>
      <c r="J7" s="25"/>
      <c r="K7" s="136"/>
      <c r="L7" s="136"/>
      <c r="M7" s="308"/>
      <c r="N7" s="26"/>
    </row>
    <row r="8" spans="1:38" s="28" customFormat="1" ht="57.75" customHeight="1">
      <c r="A8" s="203"/>
      <c r="B8" s="203"/>
      <c r="C8" s="192"/>
      <c r="D8" s="264"/>
      <c r="E8" s="193"/>
      <c r="F8" s="333"/>
      <c r="G8" s="334"/>
      <c r="H8" s="54"/>
      <c r="I8" s="21"/>
      <c r="J8" s="21"/>
      <c r="K8" s="21"/>
      <c r="L8" s="21"/>
      <c r="M8" s="308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s="28" customFormat="1" ht="24.75" customHeight="1">
      <c r="A9" s="203"/>
      <c r="B9" s="203"/>
      <c r="C9" s="228"/>
      <c r="D9" s="229"/>
      <c r="E9" s="230"/>
      <c r="F9" s="314"/>
      <c r="G9" s="315"/>
      <c r="H9" s="335"/>
      <c r="I9" s="66"/>
      <c r="J9" s="310"/>
      <c r="K9" s="66"/>
      <c r="L9" s="66"/>
      <c r="M9" s="308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</row>
    <row r="10" spans="1:38" s="28" customFormat="1" ht="24.75" customHeight="1">
      <c r="A10" s="203"/>
      <c r="B10" s="203"/>
      <c r="C10" s="228"/>
      <c r="D10" s="229"/>
      <c r="E10" s="230"/>
      <c r="F10" s="316"/>
      <c r="G10" s="317"/>
      <c r="H10" s="336"/>
      <c r="I10" s="66"/>
      <c r="J10" s="311"/>
      <c r="K10" s="66"/>
      <c r="L10" s="66"/>
      <c r="M10" s="308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</row>
    <row r="11" spans="1:38" s="28" customFormat="1" ht="22.5" customHeight="1">
      <c r="A11" s="203"/>
      <c r="B11" s="203"/>
      <c r="C11" s="228"/>
      <c r="D11" s="229"/>
      <c r="E11" s="230"/>
      <c r="F11" s="318"/>
      <c r="G11" s="317"/>
      <c r="H11" s="337"/>
      <c r="I11" s="94"/>
      <c r="J11" s="308"/>
      <c r="K11" s="94"/>
      <c r="L11" s="66"/>
      <c r="M11" s="308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</row>
    <row r="12" spans="1:38" s="28" customFormat="1" ht="22.5" customHeight="1">
      <c r="A12" s="203"/>
      <c r="B12" s="203"/>
      <c r="C12" s="228"/>
      <c r="D12" s="229"/>
      <c r="E12" s="230"/>
      <c r="F12" s="318"/>
      <c r="G12" s="317"/>
      <c r="H12" s="337"/>
      <c r="I12" s="94"/>
      <c r="J12" s="308"/>
      <c r="K12" s="94"/>
      <c r="L12" s="66"/>
      <c r="M12" s="308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</row>
    <row r="13" spans="1:38" s="28" customFormat="1" ht="22.5" customHeight="1">
      <c r="A13" s="203"/>
      <c r="B13" s="203"/>
      <c r="C13" s="228"/>
      <c r="D13" s="229"/>
      <c r="E13" s="230"/>
      <c r="F13" s="318"/>
      <c r="G13" s="317"/>
      <c r="H13" s="337"/>
      <c r="I13" s="66"/>
      <c r="J13" s="308"/>
      <c r="K13" s="94"/>
      <c r="L13" s="94"/>
      <c r="M13" s="308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</row>
    <row r="14" spans="1:38" s="28" customFormat="1" ht="22.5" customHeight="1">
      <c r="A14" s="203"/>
      <c r="B14" s="203"/>
      <c r="C14" s="228"/>
      <c r="D14" s="229"/>
      <c r="E14" s="230"/>
      <c r="F14" s="318"/>
      <c r="G14" s="317"/>
      <c r="H14" s="337"/>
      <c r="I14" s="94"/>
      <c r="J14" s="308"/>
      <c r="K14" s="94"/>
      <c r="L14" s="94"/>
      <c r="M14" s="308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</row>
    <row r="15" spans="1:38" s="28" customFormat="1" ht="25.5" customHeight="1">
      <c r="A15" s="203"/>
      <c r="B15" s="203"/>
      <c r="C15" s="228"/>
      <c r="D15" s="229"/>
      <c r="E15" s="230"/>
      <c r="F15" s="318"/>
      <c r="G15" s="317"/>
      <c r="H15" s="337"/>
      <c r="I15" s="94"/>
      <c r="J15" s="308"/>
      <c r="K15" s="94"/>
      <c r="L15" s="94"/>
      <c r="M15" s="308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</row>
    <row r="16" spans="1:38" s="28" customFormat="1" ht="25.5" customHeight="1">
      <c r="A16" s="203"/>
      <c r="B16" s="203"/>
      <c r="C16" s="228"/>
      <c r="D16" s="229"/>
      <c r="E16" s="230"/>
      <c r="F16" s="318"/>
      <c r="G16" s="317"/>
      <c r="H16" s="337"/>
      <c r="I16" s="94"/>
      <c r="J16" s="308"/>
      <c r="K16" s="94"/>
      <c r="L16" s="94"/>
      <c r="M16" s="308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</row>
    <row r="17" spans="1:38" s="28" customFormat="1" ht="53.25" customHeight="1">
      <c r="A17" s="203"/>
      <c r="B17" s="203"/>
      <c r="C17" s="228"/>
      <c r="D17" s="229"/>
      <c r="E17" s="230"/>
      <c r="F17" s="319"/>
      <c r="G17" s="320"/>
      <c r="H17" s="338"/>
      <c r="I17" s="94"/>
      <c r="J17" s="309"/>
      <c r="K17" s="94"/>
      <c r="L17" s="94"/>
      <c r="M17" s="309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</row>
    <row r="18" spans="1:38" s="28" customFormat="1" ht="63.75" customHeight="1">
      <c r="A18" s="204"/>
      <c r="B18" s="204"/>
      <c r="C18" s="228"/>
      <c r="D18" s="229"/>
      <c r="E18" s="230"/>
      <c r="F18" s="293"/>
      <c r="G18" s="294"/>
      <c r="H18" s="33"/>
      <c r="I18" s="66"/>
      <c r="J18" s="34"/>
      <c r="K18" s="66"/>
      <c r="L18" s="66"/>
      <c r="M18" s="34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</row>
    <row r="19" spans="1:38" s="28" customFormat="1" ht="48.75" customHeight="1">
      <c r="A19" s="216" t="s">
        <v>10</v>
      </c>
      <c r="B19" s="216"/>
      <c r="C19" s="228"/>
      <c r="D19" s="229"/>
      <c r="E19" s="230"/>
      <c r="F19" s="321" t="s">
        <v>32</v>
      </c>
      <c r="G19" s="321"/>
      <c r="H19" s="33"/>
      <c r="I19" s="34"/>
      <c r="J19" s="35" t="s">
        <v>26</v>
      </c>
      <c r="K19" s="34"/>
      <c r="L19" s="34"/>
      <c r="M19" s="34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</row>
    <row r="20" spans="1:38" s="28" customFormat="1" ht="48.75" customHeight="1">
      <c r="A20" s="217"/>
      <c r="B20" s="217"/>
      <c r="C20" s="322"/>
      <c r="D20" s="323"/>
      <c r="E20" s="324"/>
      <c r="F20" s="293" t="s">
        <v>20</v>
      </c>
      <c r="G20" s="294"/>
      <c r="H20" s="33"/>
      <c r="I20" s="34"/>
      <c r="J20" s="34"/>
      <c r="K20" s="34"/>
      <c r="L20" s="34"/>
      <c r="M20" s="34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</row>
    <row r="21" spans="1:38" s="28" customFormat="1" ht="48.75" customHeight="1">
      <c r="A21" s="231"/>
      <c r="B21" s="231"/>
      <c r="C21" s="325"/>
      <c r="D21" s="326"/>
      <c r="E21" s="327"/>
      <c r="F21" s="293" t="s">
        <v>27</v>
      </c>
      <c r="G21" s="294"/>
      <c r="H21" s="33"/>
      <c r="I21" s="34"/>
      <c r="J21" s="34"/>
      <c r="K21" s="34"/>
      <c r="L21" s="34"/>
      <c r="M21" s="34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</row>
    <row r="22" spans="1:38" s="23" customFormat="1" ht="0.75" customHeight="1">
      <c r="A22" s="29" t="s">
        <v>18</v>
      </c>
      <c r="B22" s="30"/>
      <c r="C22" s="328"/>
      <c r="D22" s="329"/>
      <c r="E22" s="330"/>
      <c r="F22" s="22"/>
      <c r="G22" s="22"/>
      <c r="H22" s="37"/>
      <c r="I22" s="149"/>
      <c r="J22" s="149"/>
      <c r="K22" s="149"/>
      <c r="L22" s="149"/>
      <c r="M22" s="149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</row>
    <row r="23" spans="1:38" s="28" customFormat="1" ht="48.75" customHeight="1">
      <c r="A23" s="216" t="s">
        <v>16</v>
      </c>
      <c r="B23" s="216"/>
      <c r="C23" s="339"/>
      <c r="D23" s="340"/>
      <c r="E23" s="341"/>
      <c r="F23" s="321" t="s">
        <v>36</v>
      </c>
      <c r="G23" s="321"/>
      <c r="H23" s="33"/>
      <c r="I23" s="34"/>
      <c r="J23" s="35" t="s">
        <v>26</v>
      </c>
      <c r="K23" s="34"/>
      <c r="L23" s="34"/>
      <c r="M23" s="34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</row>
    <row r="24" spans="1:38" s="28" customFormat="1" ht="48.75" customHeight="1">
      <c r="A24" s="217"/>
      <c r="B24" s="217"/>
      <c r="C24" s="342"/>
      <c r="D24" s="343"/>
      <c r="E24" s="344"/>
      <c r="F24" s="293" t="s">
        <v>20</v>
      </c>
      <c r="G24" s="294"/>
      <c r="H24" s="33"/>
      <c r="I24" s="34"/>
      <c r="J24" s="34"/>
      <c r="K24" s="34"/>
      <c r="L24" s="34"/>
      <c r="M24" s="34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</row>
    <row r="25" spans="1:38" s="28" customFormat="1" ht="48.75" customHeight="1">
      <c r="A25" s="231"/>
      <c r="B25" s="231"/>
      <c r="C25" s="342"/>
      <c r="D25" s="343"/>
      <c r="E25" s="344"/>
      <c r="F25" s="293" t="s">
        <v>27</v>
      </c>
      <c r="G25" s="294"/>
      <c r="H25" s="33"/>
      <c r="I25" s="34"/>
      <c r="J25" s="34"/>
      <c r="K25" s="34"/>
      <c r="L25" s="34"/>
      <c r="M25" s="34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</row>
    <row r="26" spans="1:38" s="23" customFormat="1" ht="18" hidden="1" customHeight="1">
      <c r="A26" s="109"/>
      <c r="B26" s="110"/>
      <c r="C26" s="345"/>
      <c r="D26" s="346"/>
      <c r="E26" s="347"/>
      <c r="F26" s="111"/>
      <c r="G26" s="111"/>
      <c r="H26" s="111"/>
      <c r="I26" s="112"/>
      <c r="J26" s="112"/>
      <c r="K26" s="112"/>
      <c r="L26" s="112"/>
      <c r="M26" s="112"/>
    </row>
    <row r="27" spans="1:38" s="23" customFormat="1" ht="0.75" customHeight="1">
      <c r="A27" s="109"/>
      <c r="B27" s="110"/>
      <c r="C27" s="110"/>
      <c r="D27" s="110"/>
      <c r="E27" s="110"/>
      <c r="F27" s="111"/>
      <c r="G27" s="111"/>
      <c r="H27" s="111"/>
      <c r="I27" s="112"/>
      <c r="J27" s="112"/>
      <c r="K27" s="112"/>
      <c r="L27" s="112"/>
      <c r="M27" s="112"/>
    </row>
    <row r="28" spans="1:38">
      <c r="C28" s="30"/>
      <c r="D28" s="30"/>
      <c r="E28" s="30"/>
    </row>
  </sheetData>
  <mergeCells count="38">
    <mergeCell ref="F24:G24"/>
    <mergeCell ref="F25:G25"/>
    <mergeCell ref="C14:E14"/>
    <mergeCell ref="C9:E9"/>
    <mergeCell ref="C11:E11"/>
    <mergeCell ref="C12:E12"/>
    <mergeCell ref="C23:E26"/>
    <mergeCell ref="C16:E16"/>
    <mergeCell ref="A1:D1"/>
    <mergeCell ref="A2:L2"/>
    <mergeCell ref="F8:G8"/>
    <mergeCell ref="C5:E5"/>
    <mergeCell ref="C18:E18"/>
    <mergeCell ref="C19:E19"/>
    <mergeCell ref="C17:E17"/>
    <mergeCell ref="C6:E8"/>
    <mergeCell ref="F5:G5"/>
    <mergeCell ref="H9:H17"/>
    <mergeCell ref="A23:A25"/>
    <mergeCell ref="B23:B25"/>
    <mergeCell ref="B19:B21"/>
    <mergeCell ref="F18:G18"/>
    <mergeCell ref="A19:A21"/>
    <mergeCell ref="F19:G19"/>
    <mergeCell ref="F20:G20"/>
    <mergeCell ref="F21:G21"/>
    <mergeCell ref="C20:E22"/>
    <mergeCell ref="F23:G23"/>
    <mergeCell ref="B6:B18"/>
    <mergeCell ref="M6:M17"/>
    <mergeCell ref="J9:J17"/>
    <mergeCell ref="C13:E13"/>
    <mergeCell ref="C15:E15"/>
    <mergeCell ref="A6:A18"/>
    <mergeCell ref="F6:G6"/>
    <mergeCell ref="F7:G7"/>
    <mergeCell ref="F9:G17"/>
    <mergeCell ref="C10:E10"/>
  </mergeCells>
  <phoneticPr fontId="0" type="noConversion"/>
  <printOptions horizontalCentered="1"/>
  <pageMargins left="0.70866141732283472" right="0.39370078740157483" top="0.78740157480314965" bottom="0.78740157480314965" header="0.31496062992125984" footer="0.31496062992125984"/>
  <pageSetup paperSize="256" scale="50" firstPageNumber="2" orientation="landscape" useFirstPageNumber="1" r:id="rId1"/>
  <headerFooter>
    <oddHeader>&amp;C&amp;"Times New Roman,обычный"&amp;22 26</oddHeader>
    <oddFooter>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29"/>
  <sheetViews>
    <sheetView topLeftCell="A4" zoomScale="60" zoomScaleNormal="60" zoomScalePageLayoutView="55" workbookViewId="0">
      <pane ySplit="1" topLeftCell="A122" activePane="bottomLeft" state="frozen"/>
      <selection activeCell="A4" sqref="A4"/>
      <selection pane="bottomLeft" activeCell="M124" sqref="M124"/>
    </sheetView>
  </sheetViews>
  <sheetFormatPr defaultRowHeight="94.9" customHeight="1"/>
  <cols>
    <col min="1" max="1" width="9.7109375" style="11" customWidth="1"/>
    <col min="2" max="2" width="38.5703125" style="11" customWidth="1"/>
    <col min="3" max="3" width="37.140625" style="11" customWidth="1"/>
    <col min="4" max="4" width="34.5703125" style="11" customWidth="1"/>
    <col min="5" max="5" width="20.7109375" style="11" customWidth="1"/>
    <col min="6" max="6" width="21.7109375" style="11" customWidth="1"/>
    <col min="7" max="8" width="20.7109375" style="11" customWidth="1"/>
    <col min="9" max="9" width="29.140625" style="32" customWidth="1"/>
    <col min="10" max="12" width="9.140625" style="11"/>
    <col min="13" max="13" width="41" style="11" customWidth="1"/>
    <col min="14" max="16384" width="9.140625" style="11"/>
  </cols>
  <sheetData>
    <row r="1" spans="1:13" ht="94.9" customHeight="1">
      <c r="A1" s="374" t="s">
        <v>50</v>
      </c>
      <c r="B1" s="374"/>
      <c r="C1" s="374"/>
      <c r="D1" s="374"/>
      <c r="E1" s="374"/>
      <c r="F1" s="374"/>
      <c r="G1" s="374"/>
      <c r="H1" s="374"/>
      <c r="I1" s="374"/>
    </row>
    <row r="2" spans="1:13" ht="18.75">
      <c r="A2" s="321" t="s">
        <v>0</v>
      </c>
      <c r="B2" s="368" t="s">
        <v>51</v>
      </c>
      <c r="C2" s="368" t="s">
        <v>52</v>
      </c>
      <c r="D2" s="368" t="s">
        <v>39</v>
      </c>
      <c r="E2" s="321" t="s">
        <v>1</v>
      </c>
      <c r="F2" s="321" t="s">
        <v>44</v>
      </c>
      <c r="G2" s="321"/>
      <c r="H2" s="321"/>
      <c r="I2" s="371" t="s">
        <v>46</v>
      </c>
    </row>
    <row r="3" spans="1:13" ht="18.75">
      <c r="A3" s="321"/>
      <c r="B3" s="369"/>
      <c r="C3" s="369"/>
      <c r="D3" s="369"/>
      <c r="E3" s="321"/>
      <c r="F3" s="362">
        <v>2023</v>
      </c>
      <c r="G3" s="365" t="s">
        <v>243</v>
      </c>
      <c r="H3" s="368">
        <v>2025</v>
      </c>
      <c r="I3" s="372"/>
    </row>
    <row r="4" spans="1:13" ht="215.25" customHeight="1">
      <c r="A4" s="321"/>
      <c r="B4" s="369"/>
      <c r="C4" s="369"/>
      <c r="D4" s="369"/>
      <c r="E4" s="321"/>
      <c r="F4" s="363"/>
      <c r="G4" s="366"/>
      <c r="H4" s="369"/>
      <c r="I4" s="372"/>
    </row>
    <row r="5" spans="1:13" ht="18.75" hidden="1">
      <c r="A5" s="321"/>
      <c r="B5" s="370"/>
      <c r="C5" s="370"/>
      <c r="D5" s="370"/>
      <c r="E5" s="321"/>
      <c r="F5" s="364"/>
      <c r="G5" s="367"/>
      <c r="H5" s="370"/>
      <c r="I5" s="373"/>
    </row>
    <row r="6" spans="1:13" s="43" customFormat="1" ht="56.25">
      <c r="A6" s="39">
        <v>1</v>
      </c>
      <c r="B6" s="40" t="s">
        <v>34</v>
      </c>
      <c r="C6" s="41"/>
      <c r="D6" s="53" t="s">
        <v>53</v>
      </c>
      <c r="E6" s="40" t="s">
        <v>3</v>
      </c>
      <c r="F6" s="134" t="s">
        <v>244</v>
      </c>
      <c r="G6" s="40"/>
      <c r="H6" s="40"/>
      <c r="I6" s="42" t="s">
        <v>4</v>
      </c>
    </row>
    <row r="7" spans="1:13" s="43" customFormat="1" ht="54" customHeight="1">
      <c r="A7" s="350" t="s">
        <v>2</v>
      </c>
      <c r="B7" s="350" t="s">
        <v>249</v>
      </c>
      <c r="C7" s="352" t="s">
        <v>307</v>
      </c>
      <c r="D7" s="352" t="s">
        <v>54</v>
      </c>
      <c r="E7" s="352" t="s">
        <v>3</v>
      </c>
      <c r="F7" s="360">
        <f>SUM(F10*F9)</f>
        <v>686844.08100000001</v>
      </c>
      <c r="G7" s="352"/>
      <c r="H7" s="352"/>
      <c r="I7" s="348" t="s">
        <v>17</v>
      </c>
    </row>
    <row r="8" spans="1:13" s="43" customFormat="1" ht="105" customHeight="1">
      <c r="A8" s="351"/>
      <c r="B8" s="351"/>
      <c r="C8" s="353"/>
      <c r="D8" s="353"/>
      <c r="E8" s="353"/>
      <c r="F8" s="353"/>
      <c r="G8" s="353"/>
      <c r="H8" s="353"/>
      <c r="I8" s="349"/>
    </row>
    <row r="9" spans="1:13" s="43" customFormat="1" ht="117" customHeight="1">
      <c r="A9" s="39" t="s">
        <v>8</v>
      </c>
      <c r="B9" s="40"/>
      <c r="C9" s="40"/>
      <c r="D9" s="53" t="s">
        <v>114</v>
      </c>
      <c r="E9" s="40" t="s">
        <v>57</v>
      </c>
      <c r="F9" s="101">
        <v>45789.6054</v>
      </c>
      <c r="G9" s="40"/>
      <c r="H9" s="40"/>
      <c r="I9" s="44"/>
      <c r="M9" s="104"/>
    </row>
    <row r="10" spans="1:13" s="43" customFormat="1" ht="75">
      <c r="A10" s="39" t="s">
        <v>13</v>
      </c>
      <c r="B10" s="40"/>
      <c r="C10" s="40"/>
      <c r="D10" s="53" t="s">
        <v>360</v>
      </c>
      <c r="E10" s="61" t="s">
        <v>152</v>
      </c>
      <c r="F10" s="35">
        <v>15</v>
      </c>
      <c r="G10" s="40"/>
      <c r="H10" s="40"/>
      <c r="I10" s="44"/>
    </row>
    <row r="11" spans="1:13" s="43" customFormat="1" ht="112.5" customHeight="1">
      <c r="A11" s="39" t="s">
        <v>14</v>
      </c>
      <c r="B11" s="40"/>
      <c r="C11" s="40"/>
      <c r="D11" s="53" t="s">
        <v>55</v>
      </c>
      <c r="E11" s="40" t="s">
        <v>57</v>
      </c>
      <c r="F11" s="56"/>
      <c r="G11" s="40"/>
      <c r="H11" s="40"/>
      <c r="I11" s="44"/>
    </row>
    <row r="12" spans="1:13" s="43" customFormat="1" ht="75">
      <c r="A12" s="39" t="s">
        <v>15</v>
      </c>
      <c r="B12" s="40"/>
      <c r="C12" s="40"/>
      <c r="D12" s="53" t="s">
        <v>56</v>
      </c>
      <c r="E12" s="45"/>
      <c r="F12" s="56"/>
      <c r="G12" s="40"/>
      <c r="H12" s="40"/>
      <c r="I12" s="44"/>
      <c r="M12" s="104"/>
    </row>
    <row r="13" spans="1:13" s="43" customFormat="1" ht="108" customHeight="1">
      <c r="A13" s="350" t="s">
        <v>29</v>
      </c>
      <c r="B13" s="350" t="s">
        <v>254</v>
      </c>
      <c r="C13" s="352" t="s">
        <v>308</v>
      </c>
      <c r="D13" s="352" t="s">
        <v>54</v>
      </c>
      <c r="E13" s="352" t="s">
        <v>3</v>
      </c>
      <c r="F13" s="357">
        <f>SUM(F16*F15)</f>
        <v>1219539.5604000001</v>
      </c>
      <c r="G13" s="352"/>
      <c r="H13" s="352"/>
      <c r="I13" s="348" t="s">
        <v>108</v>
      </c>
    </row>
    <row r="14" spans="1:13" s="43" customFormat="1" ht="86.25" customHeight="1">
      <c r="A14" s="351"/>
      <c r="B14" s="351"/>
      <c r="C14" s="353"/>
      <c r="D14" s="353"/>
      <c r="E14" s="353"/>
      <c r="F14" s="358"/>
      <c r="G14" s="353"/>
      <c r="H14" s="353"/>
      <c r="I14" s="349"/>
    </row>
    <row r="15" spans="1:13" s="43" customFormat="1" ht="112.5">
      <c r="A15" s="39" t="s">
        <v>77</v>
      </c>
      <c r="B15" s="40"/>
      <c r="C15" s="40"/>
      <c r="D15" s="53" t="s">
        <v>114</v>
      </c>
      <c r="E15" s="40" t="s">
        <v>57</v>
      </c>
      <c r="F15" s="101">
        <v>50814.148350000003</v>
      </c>
      <c r="G15" s="40"/>
      <c r="H15" s="40"/>
      <c r="I15" s="44"/>
    </row>
    <row r="16" spans="1:13" s="43" customFormat="1" ht="75">
      <c r="A16" s="39" t="s">
        <v>78</v>
      </c>
      <c r="B16" s="40"/>
      <c r="C16" s="40"/>
      <c r="D16" s="53" t="s">
        <v>360</v>
      </c>
      <c r="E16" s="61" t="s">
        <v>152</v>
      </c>
      <c r="F16" s="35">
        <v>24</v>
      </c>
      <c r="G16" s="40"/>
      <c r="H16" s="40"/>
      <c r="I16" s="44"/>
    </row>
    <row r="17" spans="1:9" s="43" customFormat="1" ht="110.25" customHeight="1">
      <c r="A17" s="39" t="s">
        <v>79</v>
      </c>
      <c r="B17" s="40"/>
      <c r="C17" s="40"/>
      <c r="D17" s="53" t="s">
        <v>55</v>
      </c>
      <c r="E17" s="40" t="s">
        <v>57</v>
      </c>
      <c r="F17" s="56"/>
      <c r="G17" s="40"/>
      <c r="H17" s="40"/>
      <c r="I17" s="44"/>
    </row>
    <row r="18" spans="1:9" s="43" customFormat="1" ht="86.25" customHeight="1">
      <c r="A18" s="39" t="s">
        <v>80</v>
      </c>
      <c r="B18" s="40"/>
      <c r="C18" s="40"/>
      <c r="D18" s="53" t="s">
        <v>56</v>
      </c>
      <c r="E18" s="45"/>
      <c r="F18" s="56"/>
      <c r="G18" s="40"/>
      <c r="H18" s="40"/>
      <c r="I18" s="44"/>
    </row>
    <row r="19" spans="1:9" s="43" customFormat="1" ht="191.25" customHeight="1">
      <c r="A19" s="350" t="s">
        <v>81</v>
      </c>
      <c r="B19" s="350" t="s">
        <v>259</v>
      </c>
      <c r="C19" s="352" t="s">
        <v>309</v>
      </c>
      <c r="D19" s="352" t="s">
        <v>54</v>
      </c>
      <c r="E19" s="352" t="s">
        <v>3</v>
      </c>
      <c r="F19" s="357">
        <f>SUM(F22*F21)</f>
        <v>1671840.1927500002</v>
      </c>
      <c r="G19" s="352"/>
      <c r="H19" s="352"/>
      <c r="I19" s="348" t="s">
        <v>109</v>
      </c>
    </row>
    <row r="20" spans="1:9" s="43" customFormat="1" ht="18.75" hidden="1">
      <c r="A20" s="351"/>
      <c r="B20" s="351"/>
      <c r="C20" s="353"/>
      <c r="D20" s="353"/>
      <c r="E20" s="353"/>
      <c r="F20" s="358"/>
      <c r="G20" s="353"/>
      <c r="H20" s="353"/>
      <c r="I20" s="349"/>
    </row>
    <row r="21" spans="1:9" s="43" customFormat="1" ht="112.5">
      <c r="A21" s="39" t="s">
        <v>82</v>
      </c>
      <c r="B21" s="40"/>
      <c r="C21" s="40"/>
      <c r="D21" s="53" t="s">
        <v>114</v>
      </c>
      <c r="E21" s="40" t="s">
        <v>57</v>
      </c>
      <c r="F21" s="101">
        <v>64301.545875000003</v>
      </c>
      <c r="G21" s="40"/>
      <c r="H21" s="40"/>
      <c r="I21" s="44"/>
    </row>
    <row r="22" spans="1:9" s="43" customFormat="1" ht="75">
      <c r="A22" s="39" t="s">
        <v>83</v>
      </c>
      <c r="B22" s="40"/>
      <c r="C22" s="40"/>
      <c r="D22" s="53" t="s">
        <v>115</v>
      </c>
      <c r="E22" s="61" t="s">
        <v>152</v>
      </c>
      <c r="F22" s="35">
        <v>26</v>
      </c>
      <c r="G22" s="40"/>
      <c r="H22" s="40"/>
      <c r="I22" s="44"/>
    </row>
    <row r="23" spans="1:9" s="43" customFormat="1" ht="112.5">
      <c r="A23" s="39" t="s">
        <v>84</v>
      </c>
      <c r="B23" s="40"/>
      <c r="C23" s="40"/>
      <c r="D23" s="53" t="s">
        <v>55</v>
      </c>
      <c r="E23" s="40" t="s">
        <v>57</v>
      </c>
      <c r="F23" s="56"/>
      <c r="G23" s="40"/>
      <c r="H23" s="40"/>
      <c r="I23" s="44"/>
    </row>
    <row r="24" spans="1:9" s="43" customFormat="1" ht="75">
      <c r="A24" s="39" t="s">
        <v>85</v>
      </c>
      <c r="B24" s="40"/>
      <c r="C24" s="40"/>
      <c r="D24" s="53" t="s">
        <v>56</v>
      </c>
      <c r="E24" s="45"/>
      <c r="F24" s="56"/>
      <c r="G24" s="40"/>
      <c r="H24" s="40"/>
      <c r="I24" s="44"/>
    </row>
    <row r="25" spans="1:9" s="43" customFormat="1" ht="105.75" customHeight="1">
      <c r="A25" s="350" t="s">
        <v>86</v>
      </c>
      <c r="B25" s="350" t="s">
        <v>261</v>
      </c>
      <c r="C25" s="352" t="s">
        <v>310</v>
      </c>
      <c r="D25" s="352" t="s">
        <v>54</v>
      </c>
      <c r="E25" s="352" t="s">
        <v>3</v>
      </c>
      <c r="F25" s="360">
        <f>F27*F28</f>
        <v>0</v>
      </c>
      <c r="G25" s="352"/>
      <c r="H25" s="352"/>
      <c r="I25" s="348" t="s">
        <v>110</v>
      </c>
    </row>
    <row r="26" spans="1:9" s="43" customFormat="1" ht="66" customHeight="1">
      <c r="A26" s="351"/>
      <c r="B26" s="351"/>
      <c r="C26" s="353"/>
      <c r="D26" s="353"/>
      <c r="E26" s="353"/>
      <c r="F26" s="361"/>
      <c r="G26" s="353"/>
      <c r="H26" s="353"/>
      <c r="I26" s="349"/>
    </row>
    <row r="27" spans="1:9" s="43" customFormat="1" ht="112.5">
      <c r="A27" s="39" t="s">
        <v>87</v>
      </c>
      <c r="B27" s="40"/>
      <c r="C27" s="40"/>
      <c r="D27" s="53" t="s">
        <v>114</v>
      </c>
      <c r="E27" s="40" t="s">
        <v>57</v>
      </c>
      <c r="F27" s="102">
        <v>0</v>
      </c>
      <c r="G27" s="40"/>
      <c r="H27" s="40"/>
      <c r="I27" s="44"/>
    </row>
    <row r="28" spans="1:9" s="43" customFormat="1" ht="75">
      <c r="A28" s="39" t="s">
        <v>88</v>
      </c>
      <c r="B28" s="40"/>
      <c r="C28" s="40"/>
      <c r="D28" s="53" t="s">
        <v>115</v>
      </c>
      <c r="E28" s="61" t="s">
        <v>152</v>
      </c>
      <c r="F28" s="35">
        <v>0</v>
      </c>
      <c r="G28" s="40"/>
      <c r="H28" s="40"/>
      <c r="I28" s="44"/>
    </row>
    <row r="29" spans="1:9" s="43" customFormat="1" ht="112.5">
      <c r="A29" s="39" t="s">
        <v>89</v>
      </c>
      <c r="B29" s="40"/>
      <c r="C29" s="40"/>
      <c r="D29" s="53" t="s">
        <v>55</v>
      </c>
      <c r="E29" s="40" t="s">
        <v>57</v>
      </c>
      <c r="F29" s="56"/>
      <c r="G29" s="40"/>
      <c r="H29" s="40"/>
      <c r="I29" s="44"/>
    </row>
    <row r="30" spans="1:9" s="43" customFormat="1" ht="75">
      <c r="A30" s="39" t="s">
        <v>90</v>
      </c>
      <c r="B30" s="40"/>
      <c r="C30" s="40"/>
      <c r="D30" s="53" t="s">
        <v>56</v>
      </c>
      <c r="E30" s="45"/>
      <c r="F30" s="56"/>
      <c r="G30" s="40"/>
      <c r="H30" s="40"/>
      <c r="I30" s="44"/>
    </row>
    <row r="31" spans="1:9" s="43" customFormat="1" ht="90" customHeight="1">
      <c r="A31" s="350" t="s">
        <v>91</v>
      </c>
      <c r="B31" s="350" t="s">
        <v>262</v>
      </c>
      <c r="C31" s="352" t="s">
        <v>311</v>
      </c>
      <c r="D31" s="352" t="s">
        <v>54</v>
      </c>
      <c r="E31" s="352" t="s">
        <v>3</v>
      </c>
      <c r="F31" s="357">
        <f>SUM(F34*F33)</f>
        <v>4015744.8093000003</v>
      </c>
      <c r="G31" s="352"/>
      <c r="H31" s="352"/>
      <c r="I31" s="348" t="s">
        <v>111</v>
      </c>
    </row>
    <row r="32" spans="1:9" s="43" customFormat="1" ht="102" customHeight="1">
      <c r="A32" s="351"/>
      <c r="B32" s="351"/>
      <c r="C32" s="353"/>
      <c r="D32" s="353"/>
      <c r="E32" s="353"/>
      <c r="F32" s="358"/>
      <c r="G32" s="353"/>
      <c r="H32" s="353"/>
      <c r="I32" s="349"/>
    </row>
    <row r="33" spans="1:9" s="43" customFormat="1" ht="112.5">
      <c r="A33" s="39" t="s">
        <v>92</v>
      </c>
      <c r="B33" s="40"/>
      <c r="C33" s="40"/>
      <c r="D33" s="53" t="s">
        <v>114</v>
      </c>
      <c r="E33" s="40" t="s">
        <v>57</v>
      </c>
      <c r="F33" s="101">
        <v>47806.485825000003</v>
      </c>
      <c r="G33" s="40"/>
      <c r="H33" s="40"/>
      <c r="I33" s="44"/>
    </row>
    <row r="34" spans="1:9" s="43" customFormat="1" ht="75">
      <c r="A34" s="39" t="s">
        <v>93</v>
      </c>
      <c r="B34" s="40"/>
      <c r="C34" s="40"/>
      <c r="D34" s="53" t="s">
        <v>115</v>
      </c>
      <c r="E34" s="61" t="s">
        <v>152</v>
      </c>
      <c r="F34" s="35">
        <v>84</v>
      </c>
      <c r="G34" s="40"/>
      <c r="H34" s="40"/>
      <c r="I34" s="44"/>
    </row>
    <row r="35" spans="1:9" s="43" customFormat="1" ht="112.5">
      <c r="A35" s="39" t="s">
        <v>94</v>
      </c>
      <c r="B35" s="40"/>
      <c r="C35" s="40"/>
      <c r="D35" s="53" t="s">
        <v>55</v>
      </c>
      <c r="E35" s="40" t="s">
        <v>57</v>
      </c>
      <c r="F35" s="56"/>
      <c r="G35" s="40"/>
      <c r="H35" s="40"/>
      <c r="I35" s="44"/>
    </row>
    <row r="36" spans="1:9" s="43" customFormat="1" ht="75">
      <c r="A36" s="39" t="s">
        <v>95</v>
      </c>
      <c r="B36" s="40"/>
      <c r="C36" s="40"/>
      <c r="D36" s="53" t="s">
        <v>56</v>
      </c>
      <c r="E36" s="45"/>
      <c r="F36" s="56"/>
      <c r="G36" s="40"/>
      <c r="H36" s="40"/>
      <c r="I36" s="44"/>
    </row>
    <row r="37" spans="1:9" s="43" customFormat="1" ht="54" customHeight="1">
      <c r="A37" s="350" t="s">
        <v>96</v>
      </c>
      <c r="B37" s="350" t="s">
        <v>264</v>
      </c>
      <c r="C37" s="352" t="s">
        <v>312</v>
      </c>
      <c r="D37" s="352" t="s">
        <v>54</v>
      </c>
      <c r="E37" s="352" t="s">
        <v>3</v>
      </c>
      <c r="F37" s="357">
        <f>SUM(F40*F39)</f>
        <v>1618442.3639999998</v>
      </c>
      <c r="G37" s="352"/>
      <c r="H37" s="352"/>
      <c r="I37" s="348" t="s">
        <v>112</v>
      </c>
    </row>
    <row r="38" spans="1:9" s="43" customFormat="1" ht="121.5" customHeight="1">
      <c r="A38" s="351"/>
      <c r="B38" s="351"/>
      <c r="C38" s="353"/>
      <c r="D38" s="353"/>
      <c r="E38" s="353"/>
      <c r="F38" s="358"/>
      <c r="G38" s="353"/>
      <c r="H38" s="353"/>
      <c r="I38" s="349"/>
    </row>
    <row r="39" spans="1:9" s="43" customFormat="1" ht="112.5">
      <c r="A39" s="39" t="s">
        <v>97</v>
      </c>
      <c r="B39" s="40"/>
      <c r="C39" s="40"/>
      <c r="D39" s="53" t="s">
        <v>114</v>
      </c>
      <c r="E39" s="40" t="s">
        <v>57</v>
      </c>
      <c r="F39" s="101">
        <v>39474.203999999998</v>
      </c>
      <c r="G39" s="40"/>
      <c r="H39" s="40"/>
      <c r="I39" s="44"/>
    </row>
    <row r="40" spans="1:9" s="43" customFormat="1" ht="75">
      <c r="A40" s="39" t="s">
        <v>98</v>
      </c>
      <c r="B40" s="40"/>
      <c r="C40" s="40"/>
      <c r="D40" s="53" t="s">
        <v>115</v>
      </c>
      <c r="E40" s="61" t="s">
        <v>152</v>
      </c>
      <c r="F40" s="35">
        <v>41</v>
      </c>
      <c r="G40" s="40"/>
      <c r="H40" s="40"/>
      <c r="I40" s="44"/>
    </row>
    <row r="41" spans="1:9" s="43" customFormat="1" ht="112.5">
      <c r="A41" s="39" t="s">
        <v>99</v>
      </c>
      <c r="B41" s="40"/>
      <c r="C41" s="40"/>
      <c r="D41" s="53" t="s">
        <v>55</v>
      </c>
      <c r="E41" s="40" t="s">
        <v>57</v>
      </c>
      <c r="F41" s="56"/>
      <c r="G41" s="40"/>
      <c r="H41" s="40"/>
      <c r="I41" s="44"/>
    </row>
    <row r="42" spans="1:9" s="43" customFormat="1" ht="75">
      <c r="A42" s="39" t="s">
        <v>100</v>
      </c>
      <c r="B42" s="40"/>
      <c r="C42" s="40"/>
      <c r="D42" s="53" t="s">
        <v>56</v>
      </c>
      <c r="E42" s="45"/>
      <c r="F42" s="56"/>
      <c r="G42" s="40"/>
      <c r="H42" s="40"/>
      <c r="I42" s="44"/>
    </row>
    <row r="43" spans="1:9" s="43" customFormat="1" ht="40.5" customHeight="1">
      <c r="A43" s="350" t="s">
        <v>101</v>
      </c>
      <c r="B43" s="350" t="s">
        <v>266</v>
      </c>
      <c r="C43" s="352" t="s">
        <v>313</v>
      </c>
      <c r="D43" s="352" t="s">
        <v>54</v>
      </c>
      <c r="E43" s="352" t="s">
        <v>3</v>
      </c>
      <c r="F43" s="360">
        <f>SUM(F46*F45)</f>
        <v>760580.64599999995</v>
      </c>
      <c r="G43" s="352"/>
      <c r="H43" s="352"/>
      <c r="I43" s="348" t="s">
        <v>113</v>
      </c>
    </row>
    <row r="44" spans="1:9" s="43" customFormat="1" ht="156" customHeight="1">
      <c r="A44" s="351"/>
      <c r="B44" s="351"/>
      <c r="C44" s="353"/>
      <c r="D44" s="353"/>
      <c r="E44" s="353"/>
      <c r="F44" s="361"/>
      <c r="G44" s="353"/>
      <c r="H44" s="353"/>
      <c r="I44" s="349"/>
    </row>
    <row r="45" spans="1:9" s="43" customFormat="1" ht="114.75" customHeight="1">
      <c r="A45" s="39" t="s">
        <v>102</v>
      </c>
      <c r="B45" s="40"/>
      <c r="C45" s="40"/>
      <c r="D45" s="53" t="s">
        <v>114</v>
      </c>
      <c r="E45" s="40" t="s">
        <v>57</v>
      </c>
      <c r="F45" s="102">
        <v>54327.188999999998</v>
      </c>
      <c r="G45" s="40"/>
      <c r="H45" s="40"/>
      <c r="I45" s="44"/>
    </row>
    <row r="46" spans="1:9" s="43" customFormat="1" ht="74.45" customHeight="1">
      <c r="A46" s="39" t="s">
        <v>103</v>
      </c>
      <c r="B46" s="40"/>
      <c r="C46" s="40"/>
      <c r="D46" s="53" t="s">
        <v>115</v>
      </c>
      <c r="E46" s="61" t="s">
        <v>152</v>
      </c>
      <c r="F46" s="35">
        <v>14</v>
      </c>
      <c r="G46" s="40"/>
      <c r="H46" s="40"/>
      <c r="I46" s="44"/>
    </row>
    <row r="47" spans="1:9" s="43" customFormat="1" ht="111.75" customHeight="1">
      <c r="A47" s="39" t="s">
        <v>104</v>
      </c>
      <c r="B47" s="40"/>
      <c r="C47" s="40"/>
      <c r="D47" s="53" t="s">
        <v>55</v>
      </c>
      <c r="E47" s="40" t="s">
        <v>57</v>
      </c>
      <c r="F47" s="56"/>
      <c r="G47" s="40"/>
      <c r="H47" s="40"/>
      <c r="I47" s="44"/>
    </row>
    <row r="48" spans="1:9" s="43" customFormat="1" ht="74.25" customHeight="1">
      <c r="A48" s="39" t="s">
        <v>105</v>
      </c>
      <c r="B48" s="40"/>
      <c r="C48" s="40"/>
      <c r="D48" s="53" t="s">
        <v>56</v>
      </c>
      <c r="E48" s="45"/>
      <c r="F48" s="56"/>
      <c r="G48" s="40"/>
      <c r="H48" s="40"/>
      <c r="I48" s="44"/>
    </row>
    <row r="49" spans="1:9" s="43" customFormat="1" ht="40.5" customHeight="1">
      <c r="A49" s="350" t="s">
        <v>125</v>
      </c>
      <c r="B49" s="350" t="s">
        <v>270</v>
      </c>
      <c r="C49" s="352" t="s">
        <v>314</v>
      </c>
      <c r="D49" s="352" t="s">
        <v>54</v>
      </c>
      <c r="E49" s="352" t="s">
        <v>3</v>
      </c>
      <c r="F49" s="360">
        <v>866549.69</v>
      </c>
      <c r="G49" s="352"/>
      <c r="H49" s="352"/>
      <c r="I49" s="348" t="s">
        <v>135</v>
      </c>
    </row>
    <row r="50" spans="1:9" s="43" customFormat="1" ht="142.5" customHeight="1">
      <c r="A50" s="351"/>
      <c r="B50" s="351"/>
      <c r="C50" s="353"/>
      <c r="D50" s="353"/>
      <c r="E50" s="353"/>
      <c r="F50" s="361"/>
      <c r="G50" s="353"/>
      <c r="H50" s="353"/>
      <c r="I50" s="349"/>
    </row>
    <row r="51" spans="1:9" s="43" customFormat="1" ht="123" customHeight="1">
      <c r="A51" s="39" t="s">
        <v>126</v>
      </c>
      <c r="B51" s="40"/>
      <c r="C51" s="40"/>
      <c r="D51" s="53" t="s">
        <v>114</v>
      </c>
      <c r="E51" s="40" t="s">
        <v>57</v>
      </c>
      <c r="F51" s="102">
        <v>39388.622000000003</v>
      </c>
      <c r="G51" s="40"/>
      <c r="H51" s="40"/>
      <c r="I51" s="44"/>
    </row>
    <row r="52" spans="1:9" s="43" customFormat="1" ht="75" customHeight="1">
      <c r="A52" s="39" t="s">
        <v>127</v>
      </c>
      <c r="B52" s="40"/>
      <c r="C52" s="40"/>
      <c r="D52" s="53" t="s">
        <v>115</v>
      </c>
      <c r="E52" s="61" t="s">
        <v>152</v>
      </c>
      <c r="F52" s="35">
        <v>22</v>
      </c>
      <c r="G52" s="40"/>
      <c r="H52" s="40"/>
      <c r="I52" s="44"/>
    </row>
    <row r="53" spans="1:9" s="43" customFormat="1" ht="110.25" customHeight="1">
      <c r="A53" s="39" t="s">
        <v>128</v>
      </c>
      <c r="B53" s="40"/>
      <c r="C53" s="40"/>
      <c r="D53" s="53" t="s">
        <v>55</v>
      </c>
      <c r="E53" s="40" t="s">
        <v>57</v>
      </c>
      <c r="F53" s="56"/>
      <c r="G53" s="40"/>
      <c r="H53" s="40"/>
      <c r="I53" s="44"/>
    </row>
    <row r="54" spans="1:9" s="43" customFormat="1" ht="78" customHeight="1">
      <c r="A54" s="39" t="s">
        <v>129</v>
      </c>
      <c r="B54" s="40"/>
      <c r="C54" s="40"/>
      <c r="D54" s="53" t="s">
        <v>56</v>
      </c>
      <c r="E54" s="45"/>
      <c r="F54" s="56"/>
      <c r="G54" s="40"/>
      <c r="H54" s="40"/>
      <c r="I54" s="44"/>
    </row>
    <row r="55" spans="1:9" s="43" customFormat="1" ht="40.5" customHeight="1">
      <c r="A55" s="350" t="s">
        <v>130</v>
      </c>
      <c r="B55" s="350" t="s">
        <v>272</v>
      </c>
      <c r="C55" s="352" t="s">
        <v>315</v>
      </c>
      <c r="D55" s="352" t="s">
        <v>54</v>
      </c>
      <c r="E55" s="352" t="s">
        <v>3</v>
      </c>
      <c r="F55" s="360">
        <f>F57*F58</f>
        <v>7374027.7799999993</v>
      </c>
      <c r="G55" s="352"/>
      <c r="H55" s="352"/>
      <c r="I55" s="348" t="s">
        <v>136</v>
      </c>
    </row>
    <row r="56" spans="1:9" s="43" customFormat="1" ht="171.75" customHeight="1">
      <c r="A56" s="351"/>
      <c r="B56" s="351"/>
      <c r="C56" s="353"/>
      <c r="D56" s="353"/>
      <c r="E56" s="353"/>
      <c r="F56" s="361"/>
      <c r="G56" s="353"/>
      <c r="H56" s="353"/>
      <c r="I56" s="349"/>
    </row>
    <row r="57" spans="1:9" s="43" customFormat="1" ht="110.25" customHeight="1">
      <c r="A57" s="39" t="s">
        <v>131</v>
      </c>
      <c r="B57" s="40"/>
      <c r="C57" s="40"/>
      <c r="D57" s="53" t="s">
        <v>114</v>
      </c>
      <c r="E57" s="40" t="s">
        <v>57</v>
      </c>
      <c r="F57" s="102">
        <v>73740.277799999996</v>
      </c>
      <c r="G57" s="40"/>
      <c r="H57" s="40"/>
      <c r="I57" s="44"/>
    </row>
    <row r="58" spans="1:9" s="43" customFormat="1" ht="75" customHeight="1">
      <c r="A58" s="39" t="s">
        <v>132</v>
      </c>
      <c r="B58" s="40"/>
      <c r="C58" s="40"/>
      <c r="D58" s="53" t="s">
        <v>115</v>
      </c>
      <c r="E58" s="61" t="s">
        <v>152</v>
      </c>
      <c r="F58" s="35">
        <v>100</v>
      </c>
      <c r="G58" s="40"/>
      <c r="H58" s="40"/>
      <c r="I58" s="44"/>
    </row>
    <row r="59" spans="1:9" s="43" customFormat="1" ht="114.75" customHeight="1">
      <c r="A59" s="39" t="s">
        <v>133</v>
      </c>
      <c r="B59" s="40"/>
      <c r="C59" s="40"/>
      <c r="D59" s="53" t="s">
        <v>55</v>
      </c>
      <c r="E59" s="40" t="s">
        <v>57</v>
      </c>
      <c r="F59" s="56"/>
      <c r="G59" s="40"/>
      <c r="H59" s="40"/>
      <c r="I59" s="44"/>
    </row>
    <row r="60" spans="1:9" s="43" customFormat="1" ht="79.150000000000006" customHeight="1">
      <c r="A60" s="39" t="s">
        <v>134</v>
      </c>
      <c r="B60" s="40"/>
      <c r="C60" s="40"/>
      <c r="D60" s="53" t="s">
        <v>56</v>
      </c>
      <c r="E60" s="45"/>
      <c r="F60" s="56"/>
      <c r="G60" s="40"/>
      <c r="H60" s="40"/>
      <c r="I60" s="44"/>
    </row>
    <row r="61" spans="1:9" s="43" customFormat="1" ht="58.15" customHeight="1">
      <c r="A61" s="350" t="s">
        <v>174</v>
      </c>
      <c r="B61" s="350" t="s">
        <v>274</v>
      </c>
      <c r="C61" s="352" t="s">
        <v>316</v>
      </c>
      <c r="D61" s="352" t="s">
        <v>54</v>
      </c>
      <c r="E61" s="352" t="s">
        <v>3</v>
      </c>
      <c r="F61" s="360">
        <f>F63*F64</f>
        <v>356917.39999999997</v>
      </c>
      <c r="G61" s="352"/>
      <c r="H61" s="352"/>
      <c r="I61" s="348" t="s">
        <v>176</v>
      </c>
    </row>
    <row r="62" spans="1:9" s="43" customFormat="1" ht="111" customHeight="1">
      <c r="A62" s="351"/>
      <c r="B62" s="351"/>
      <c r="C62" s="353"/>
      <c r="D62" s="353"/>
      <c r="E62" s="353"/>
      <c r="F62" s="361"/>
      <c r="G62" s="353"/>
      <c r="H62" s="353"/>
      <c r="I62" s="349"/>
    </row>
    <row r="63" spans="1:9" s="43" customFormat="1" ht="112.5" customHeight="1">
      <c r="A63" s="39" t="s">
        <v>175</v>
      </c>
      <c r="B63" s="40"/>
      <c r="C63" s="40"/>
      <c r="D63" s="53" t="s">
        <v>114</v>
      </c>
      <c r="E63" s="40" t="s">
        <v>57</v>
      </c>
      <c r="F63" s="102">
        <v>35691.74</v>
      </c>
      <c r="G63" s="40"/>
      <c r="H63" s="40"/>
      <c r="I63" s="44"/>
    </row>
    <row r="64" spans="1:9" s="43" customFormat="1" ht="79.150000000000006" customHeight="1">
      <c r="A64" s="39" t="s">
        <v>177</v>
      </c>
      <c r="B64" s="40"/>
      <c r="C64" s="40"/>
      <c r="D64" s="53" t="s">
        <v>115</v>
      </c>
      <c r="E64" s="61" t="s">
        <v>152</v>
      </c>
      <c r="F64" s="35">
        <v>10</v>
      </c>
      <c r="G64" s="40"/>
      <c r="H64" s="40"/>
      <c r="I64" s="44"/>
    </row>
    <row r="65" spans="1:9" s="43" customFormat="1" ht="111.75" customHeight="1">
      <c r="A65" s="39" t="s">
        <v>178</v>
      </c>
      <c r="B65" s="40"/>
      <c r="C65" s="40"/>
      <c r="D65" s="53" t="s">
        <v>55</v>
      </c>
      <c r="E65" s="40" t="s">
        <v>57</v>
      </c>
      <c r="F65" s="56"/>
      <c r="G65" s="40"/>
      <c r="H65" s="40"/>
      <c r="I65" s="44"/>
    </row>
    <row r="66" spans="1:9" s="43" customFormat="1" ht="80.25" customHeight="1">
      <c r="A66" s="39" t="s">
        <v>179</v>
      </c>
      <c r="B66" s="40"/>
      <c r="C66" s="40"/>
      <c r="D66" s="53" t="s">
        <v>56</v>
      </c>
      <c r="E66" s="45"/>
      <c r="F66" s="56"/>
      <c r="G66" s="40"/>
      <c r="H66" s="40"/>
      <c r="I66" s="44"/>
    </row>
    <row r="67" spans="1:9" s="43" customFormat="1" ht="87.6" customHeight="1">
      <c r="A67" s="350" t="s">
        <v>180</v>
      </c>
      <c r="B67" s="350" t="s">
        <v>275</v>
      </c>
      <c r="C67" s="352" t="s">
        <v>317</v>
      </c>
      <c r="D67" s="352" t="s">
        <v>54</v>
      </c>
      <c r="E67" s="352" t="s">
        <v>3</v>
      </c>
      <c r="F67" s="360">
        <f>F69*F70</f>
        <v>560338.64879999997</v>
      </c>
      <c r="G67" s="352"/>
      <c r="H67" s="352"/>
      <c r="I67" s="348" t="s">
        <v>181</v>
      </c>
    </row>
    <row r="68" spans="1:9" s="43" customFormat="1" ht="72" customHeight="1">
      <c r="A68" s="351"/>
      <c r="B68" s="351"/>
      <c r="C68" s="353"/>
      <c r="D68" s="353"/>
      <c r="E68" s="353"/>
      <c r="F68" s="361"/>
      <c r="G68" s="353"/>
      <c r="H68" s="353"/>
      <c r="I68" s="349"/>
    </row>
    <row r="69" spans="1:9" s="43" customFormat="1" ht="112.5" customHeight="1">
      <c r="A69" s="39" t="s">
        <v>182</v>
      </c>
      <c r="B69" s="40"/>
      <c r="C69" s="40"/>
      <c r="D69" s="53" t="s">
        <v>114</v>
      </c>
      <c r="E69" s="40" t="s">
        <v>57</v>
      </c>
      <c r="F69" s="102">
        <v>40024.189200000001</v>
      </c>
      <c r="G69" s="40"/>
      <c r="H69" s="40"/>
      <c r="I69" s="44"/>
    </row>
    <row r="70" spans="1:9" s="43" customFormat="1" ht="78.75" customHeight="1">
      <c r="A70" s="39" t="s">
        <v>183</v>
      </c>
      <c r="B70" s="40"/>
      <c r="C70" s="40"/>
      <c r="D70" s="53" t="s">
        <v>115</v>
      </c>
      <c r="E70" s="61" t="s">
        <v>152</v>
      </c>
      <c r="F70" s="35">
        <v>14</v>
      </c>
      <c r="G70" s="40"/>
      <c r="H70" s="40"/>
      <c r="I70" s="44"/>
    </row>
    <row r="71" spans="1:9" s="43" customFormat="1" ht="112.5">
      <c r="A71" s="39" t="s">
        <v>184</v>
      </c>
      <c r="B71" s="40"/>
      <c r="C71" s="40"/>
      <c r="D71" s="53" t="s">
        <v>55</v>
      </c>
      <c r="E71" s="40" t="s">
        <v>57</v>
      </c>
      <c r="F71" s="56"/>
      <c r="G71" s="40"/>
      <c r="H71" s="40"/>
      <c r="I71" s="44"/>
    </row>
    <row r="72" spans="1:9" s="43" customFormat="1" ht="86.25" customHeight="1">
      <c r="A72" s="39" t="s">
        <v>185</v>
      </c>
      <c r="B72" s="40"/>
      <c r="C72" s="40"/>
      <c r="D72" s="53" t="s">
        <v>56</v>
      </c>
      <c r="E72" s="45"/>
      <c r="F72" s="56"/>
      <c r="G72" s="40"/>
      <c r="H72" s="40"/>
      <c r="I72" s="44"/>
    </row>
    <row r="73" spans="1:9" s="43" customFormat="1" ht="18.75">
      <c r="A73" s="350" t="s">
        <v>186</v>
      </c>
      <c r="B73" s="350" t="s">
        <v>277</v>
      </c>
      <c r="C73" s="352" t="s">
        <v>318</v>
      </c>
      <c r="D73" s="352" t="s">
        <v>54</v>
      </c>
      <c r="E73" s="352" t="s">
        <v>3</v>
      </c>
      <c r="F73" s="360">
        <f>F75*F76</f>
        <v>1304364.831</v>
      </c>
      <c r="G73" s="352"/>
      <c r="H73" s="352"/>
      <c r="I73" s="348" t="s">
        <v>187</v>
      </c>
    </row>
    <row r="74" spans="1:9" s="43" customFormat="1" ht="169.5" customHeight="1">
      <c r="A74" s="351"/>
      <c r="B74" s="351"/>
      <c r="C74" s="353"/>
      <c r="D74" s="353"/>
      <c r="E74" s="353"/>
      <c r="F74" s="361"/>
      <c r="G74" s="353"/>
      <c r="H74" s="353"/>
      <c r="I74" s="349"/>
    </row>
    <row r="75" spans="1:9" ht="114.75" customHeight="1">
      <c r="A75" s="39" t="s">
        <v>188</v>
      </c>
      <c r="B75" s="40"/>
      <c r="C75" s="40"/>
      <c r="D75" s="53" t="s">
        <v>114</v>
      </c>
      <c r="E75" s="40" t="s">
        <v>57</v>
      </c>
      <c r="F75" s="102">
        <v>59289.3105</v>
      </c>
      <c r="G75" s="40"/>
      <c r="H75" s="40"/>
      <c r="I75" s="44"/>
    </row>
    <row r="76" spans="1:9" ht="85.5" customHeight="1">
      <c r="A76" s="39" t="s">
        <v>189</v>
      </c>
      <c r="B76" s="40"/>
      <c r="C76" s="40"/>
      <c r="D76" s="53" t="s">
        <v>115</v>
      </c>
      <c r="E76" s="61" t="s">
        <v>152</v>
      </c>
      <c r="F76" s="35">
        <v>22</v>
      </c>
      <c r="G76" s="40"/>
      <c r="H76" s="40"/>
      <c r="I76" s="44"/>
    </row>
    <row r="77" spans="1:9" ht="111" customHeight="1">
      <c r="A77" s="39" t="s">
        <v>190</v>
      </c>
      <c r="B77" s="40"/>
      <c r="C77" s="40"/>
      <c r="D77" s="53" t="s">
        <v>55</v>
      </c>
      <c r="E77" s="40" t="s">
        <v>57</v>
      </c>
      <c r="F77" s="56"/>
      <c r="G77" s="40"/>
      <c r="H77" s="40"/>
      <c r="I77" s="44"/>
    </row>
    <row r="78" spans="1:9" ht="83.25" customHeight="1">
      <c r="A78" s="39" t="s">
        <v>191</v>
      </c>
      <c r="B78" s="40"/>
      <c r="C78" s="40"/>
      <c r="D78" s="53" t="s">
        <v>56</v>
      </c>
      <c r="E78" s="45"/>
      <c r="F78" s="56"/>
      <c r="G78" s="40"/>
      <c r="H78" s="40"/>
      <c r="I78" s="44"/>
    </row>
    <row r="79" spans="1:9" ht="94.9" customHeight="1">
      <c r="A79" s="350" t="s">
        <v>192</v>
      </c>
      <c r="B79" s="350" t="s">
        <v>319</v>
      </c>
      <c r="C79" s="352" t="s">
        <v>320</v>
      </c>
      <c r="D79" s="352" t="s">
        <v>54</v>
      </c>
      <c r="E79" s="352" t="s">
        <v>3</v>
      </c>
      <c r="F79" s="360">
        <f>SUM(F81*F82)</f>
        <v>745277.39</v>
      </c>
      <c r="G79" s="352"/>
      <c r="H79" s="352"/>
      <c r="I79" s="348" t="s">
        <v>197</v>
      </c>
    </row>
    <row r="80" spans="1:9" ht="106.5" customHeight="1">
      <c r="A80" s="351"/>
      <c r="B80" s="351"/>
      <c r="C80" s="353"/>
      <c r="D80" s="353"/>
      <c r="E80" s="353"/>
      <c r="F80" s="361"/>
      <c r="G80" s="353"/>
      <c r="H80" s="353"/>
      <c r="I80" s="349"/>
    </row>
    <row r="81" spans="1:9" ht="113.25" customHeight="1">
      <c r="A81" s="39" t="s">
        <v>193</v>
      </c>
      <c r="B81" s="40"/>
      <c r="C81" s="40"/>
      <c r="D81" s="53" t="s">
        <v>114</v>
      </c>
      <c r="E81" s="40" t="s">
        <v>57</v>
      </c>
      <c r="F81" s="102">
        <v>67752.490000000005</v>
      </c>
      <c r="G81" s="40"/>
      <c r="H81" s="40"/>
      <c r="I81" s="44"/>
    </row>
    <row r="82" spans="1:9" ht="94.9" customHeight="1">
      <c r="A82" s="39" t="s">
        <v>194</v>
      </c>
      <c r="B82" s="40"/>
      <c r="C82" s="40"/>
      <c r="D82" s="53" t="s">
        <v>115</v>
      </c>
      <c r="E82" s="61" t="s">
        <v>152</v>
      </c>
      <c r="F82" s="35">
        <v>11</v>
      </c>
      <c r="G82" s="40"/>
      <c r="H82" s="40"/>
      <c r="I82" s="44"/>
    </row>
    <row r="83" spans="1:9" ht="114.75" customHeight="1">
      <c r="A83" s="39" t="s">
        <v>195</v>
      </c>
      <c r="B83" s="40"/>
      <c r="C83" s="40"/>
      <c r="D83" s="53" t="s">
        <v>55</v>
      </c>
      <c r="E83" s="40" t="s">
        <v>57</v>
      </c>
      <c r="F83" s="56"/>
      <c r="G83" s="40"/>
      <c r="H83" s="40"/>
      <c r="I83" s="44"/>
    </row>
    <row r="84" spans="1:9" ht="93" customHeight="1">
      <c r="A84" s="39" t="s">
        <v>196</v>
      </c>
      <c r="B84" s="40"/>
      <c r="C84" s="40"/>
      <c r="D84" s="53" t="s">
        <v>56</v>
      </c>
      <c r="E84" s="45"/>
      <c r="F84" s="56"/>
      <c r="G84" s="40"/>
      <c r="H84" s="40"/>
      <c r="I84" s="44"/>
    </row>
    <row r="85" spans="1:9" ht="177" customHeight="1">
      <c r="A85" s="113" t="s">
        <v>198</v>
      </c>
      <c r="B85" s="113" t="s">
        <v>294</v>
      </c>
      <c r="C85" s="114" t="s">
        <v>321</v>
      </c>
      <c r="D85" s="114" t="s">
        <v>54</v>
      </c>
      <c r="E85" s="114" t="s">
        <v>3</v>
      </c>
      <c r="F85" s="115">
        <f>SUM(F86*F87)</f>
        <v>584582.16</v>
      </c>
      <c r="G85" s="114"/>
      <c r="H85" s="114"/>
      <c r="I85" s="81" t="s">
        <v>203</v>
      </c>
    </row>
    <row r="86" spans="1:9" ht="116.25" customHeight="1">
      <c r="A86" s="113" t="s">
        <v>199</v>
      </c>
      <c r="B86" s="114"/>
      <c r="C86" s="114"/>
      <c r="D86" s="124" t="s">
        <v>114</v>
      </c>
      <c r="E86" s="114" t="s">
        <v>57</v>
      </c>
      <c r="F86" s="125">
        <v>48715.18</v>
      </c>
      <c r="G86" s="114"/>
      <c r="H86" s="114"/>
      <c r="I86" s="81"/>
    </row>
    <row r="87" spans="1:9" ht="93" customHeight="1">
      <c r="A87" s="113" t="s">
        <v>200</v>
      </c>
      <c r="B87" s="114"/>
      <c r="C87" s="114"/>
      <c r="D87" s="124" t="s">
        <v>115</v>
      </c>
      <c r="E87" s="114" t="s">
        <v>152</v>
      </c>
      <c r="F87" s="115">
        <v>12</v>
      </c>
      <c r="G87" s="114"/>
      <c r="H87" s="114"/>
      <c r="I87" s="81"/>
    </row>
    <row r="88" spans="1:9" ht="111.75" customHeight="1">
      <c r="A88" s="113" t="s">
        <v>201</v>
      </c>
      <c r="B88" s="114"/>
      <c r="C88" s="114"/>
      <c r="D88" s="124" t="s">
        <v>55</v>
      </c>
      <c r="E88" s="114" t="s">
        <v>57</v>
      </c>
      <c r="F88" s="115"/>
      <c r="G88" s="114"/>
      <c r="H88" s="114"/>
      <c r="I88" s="81"/>
    </row>
    <row r="89" spans="1:9" ht="93" customHeight="1">
      <c r="A89" s="113" t="s">
        <v>202</v>
      </c>
      <c r="B89" s="114"/>
      <c r="C89" s="114"/>
      <c r="D89" s="122" t="s">
        <v>56</v>
      </c>
      <c r="E89" s="123"/>
      <c r="F89" s="115"/>
      <c r="G89" s="114"/>
      <c r="H89" s="114"/>
      <c r="I89" s="81"/>
    </row>
    <row r="90" spans="1:9" ht="210.75" customHeight="1">
      <c r="A90" s="113" t="s">
        <v>217</v>
      </c>
      <c r="B90" s="113" t="s">
        <v>297</v>
      </c>
      <c r="C90" s="114" t="s">
        <v>322</v>
      </c>
      <c r="D90" s="114" t="s">
        <v>54</v>
      </c>
      <c r="E90" s="114" t="s">
        <v>3</v>
      </c>
      <c r="F90" s="125">
        <f>SUM(F91*F92)</f>
        <v>1331305.58</v>
      </c>
      <c r="G90" s="114"/>
      <c r="H90" s="114"/>
      <c r="I90" s="81" t="s">
        <v>222</v>
      </c>
    </row>
    <row r="91" spans="1:9" ht="114" customHeight="1">
      <c r="A91" s="113" t="s">
        <v>218</v>
      </c>
      <c r="B91" s="114"/>
      <c r="C91" s="114"/>
      <c r="D91" s="122" t="s">
        <v>114</v>
      </c>
      <c r="E91" s="114" t="s">
        <v>57</v>
      </c>
      <c r="F91" s="125">
        <v>60513.89</v>
      </c>
      <c r="G91" s="114"/>
      <c r="H91" s="114"/>
      <c r="I91" s="81"/>
    </row>
    <row r="92" spans="1:9" ht="93" customHeight="1">
      <c r="A92" s="113" t="s">
        <v>219</v>
      </c>
      <c r="B92" s="114"/>
      <c r="C92" s="114"/>
      <c r="D92" s="122" t="s">
        <v>115</v>
      </c>
      <c r="E92" s="114" t="s">
        <v>152</v>
      </c>
      <c r="F92" s="115">
        <v>22</v>
      </c>
      <c r="G92" s="114"/>
      <c r="H92" s="114"/>
      <c r="I92" s="81"/>
    </row>
    <row r="93" spans="1:9" ht="93" customHeight="1">
      <c r="A93" s="113" t="s">
        <v>220</v>
      </c>
      <c r="B93" s="114"/>
      <c r="C93" s="114"/>
      <c r="D93" s="122" t="s">
        <v>55</v>
      </c>
      <c r="E93" s="114" t="s">
        <v>57</v>
      </c>
      <c r="F93" s="115"/>
      <c r="G93" s="114"/>
      <c r="H93" s="114"/>
      <c r="I93" s="81"/>
    </row>
    <row r="94" spans="1:9" ht="93" customHeight="1">
      <c r="A94" s="39" t="s">
        <v>221</v>
      </c>
      <c r="B94" s="40"/>
      <c r="C94" s="40"/>
      <c r="D94" s="53" t="s">
        <v>56</v>
      </c>
      <c r="E94" s="45"/>
      <c r="F94" s="56"/>
      <c r="G94" s="40"/>
      <c r="H94" s="40"/>
      <c r="I94" s="44"/>
    </row>
    <row r="95" spans="1:9" ht="188.25" customHeight="1">
      <c r="A95" s="113" t="s">
        <v>223</v>
      </c>
      <c r="B95" s="113" t="s">
        <v>303</v>
      </c>
      <c r="C95" s="114" t="s">
        <v>323</v>
      </c>
      <c r="D95" s="114" t="s">
        <v>54</v>
      </c>
      <c r="E95" s="114" t="s">
        <v>3</v>
      </c>
      <c r="F95" s="125">
        <f>SUM(F96*F97)</f>
        <v>530107.30079999997</v>
      </c>
      <c r="G95" s="114"/>
      <c r="H95" s="114"/>
      <c r="I95" s="81" t="s">
        <v>224</v>
      </c>
    </row>
    <row r="96" spans="1:9" ht="120" customHeight="1">
      <c r="A96" s="113"/>
      <c r="B96" s="114"/>
      <c r="C96" s="114"/>
      <c r="D96" s="122" t="s">
        <v>114</v>
      </c>
      <c r="E96" s="114" t="s">
        <v>57</v>
      </c>
      <c r="F96" s="125">
        <v>48191.572800000002</v>
      </c>
      <c r="G96" s="114"/>
      <c r="H96" s="114"/>
      <c r="I96" s="81"/>
    </row>
    <row r="97" spans="1:13" ht="93" customHeight="1">
      <c r="A97" s="113"/>
      <c r="B97" s="114"/>
      <c r="C97" s="114"/>
      <c r="D97" s="122" t="s">
        <v>115</v>
      </c>
      <c r="E97" s="114" t="s">
        <v>152</v>
      </c>
      <c r="F97" s="115">
        <v>11</v>
      </c>
      <c r="G97" s="114"/>
      <c r="H97" s="114"/>
      <c r="I97" s="81"/>
    </row>
    <row r="98" spans="1:13" ht="115.5" customHeight="1">
      <c r="A98" s="113"/>
      <c r="B98" s="114"/>
      <c r="C98" s="114"/>
      <c r="D98" s="122" t="s">
        <v>55</v>
      </c>
      <c r="E98" s="114" t="s">
        <v>57</v>
      </c>
      <c r="F98" s="115"/>
      <c r="G98" s="114"/>
      <c r="H98" s="114"/>
      <c r="I98" s="81"/>
    </row>
    <row r="99" spans="1:13" ht="93" customHeight="1">
      <c r="A99" s="39"/>
      <c r="B99" s="40"/>
      <c r="C99" s="40"/>
      <c r="D99" s="53" t="s">
        <v>56</v>
      </c>
      <c r="E99" s="45"/>
      <c r="F99" s="56"/>
      <c r="G99" s="40"/>
      <c r="H99" s="40"/>
      <c r="I99" s="44"/>
    </row>
    <row r="100" spans="1:13" ht="188.25" customHeight="1">
      <c r="A100" s="113" t="s">
        <v>225</v>
      </c>
      <c r="B100" s="113" t="s">
        <v>301</v>
      </c>
      <c r="C100" s="114" t="s">
        <v>324</v>
      </c>
      <c r="D100" s="114" t="s">
        <v>54</v>
      </c>
      <c r="E100" s="114" t="s">
        <v>3</v>
      </c>
      <c r="F100" s="125">
        <f>SUM(F101*F102)</f>
        <v>1072452.534825</v>
      </c>
      <c r="G100" s="114"/>
      <c r="H100" s="114"/>
      <c r="I100" s="81" t="s">
        <v>226</v>
      </c>
    </row>
    <row r="101" spans="1:13" ht="114.75" customHeight="1">
      <c r="A101" s="113"/>
      <c r="B101" s="114"/>
      <c r="C101" s="114"/>
      <c r="D101" s="122" t="s">
        <v>114</v>
      </c>
      <c r="E101" s="114" t="s">
        <v>57</v>
      </c>
      <c r="F101" s="125">
        <v>63085.443225000003</v>
      </c>
      <c r="G101" s="114"/>
      <c r="H101" s="114"/>
      <c r="I101" s="81"/>
      <c r="M101" s="10"/>
    </row>
    <row r="102" spans="1:13" ht="93" customHeight="1">
      <c r="A102" s="113"/>
      <c r="B102" s="114"/>
      <c r="C102" s="114"/>
      <c r="D102" s="122" t="s">
        <v>115</v>
      </c>
      <c r="E102" s="114" t="s">
        <v>152</v>
      </c>
      <c r="F102" s="115">
        <v>17</v>
      </c>
      <c r="G102" s="114"/>
      <c r="H102" s="114"/>
      <c r="I102" s="81"/>
    </row>
    <row r="103" spans="1:13" ht="115.5" customHeight="1">
      <c r="A103" s="113"/>
      <c r="B103" s="114"/>
      <c r="C103" s="114"/>
      <c r="D103" s="122" t="s">
        <v>55</v>
      </c>
      <c r="E103" s="114" t="s">
        <v>57</v>
      </c>
      <c r="F103" s="115"/>
      <c r="G103" s="114"/>
      <c r="H103" s="114"/>
      <c r="I103" s="81"/>
    </row>
    <row r="104" spans="1:13" ht="93" customHeight="1">
      <c r="A104" s="39"/>
      <c r="B104" s="40"/>
      <c r="C104" s="40"/>
      <c r="D104" s="53" t="s">
        <v>56</v>
      </c>
      <c r="E104" s="45"/>
      <c r="F104" s="56"/>
      <c r="G104" s="40"/>
      <c r="H104" s="40"/>
      <c r="I104" s="44"/>
    </row>
    <row r="105" spans="1:13" ht="93" customHeight="1">
      <c r="A105" s="113" t="s">
        <v>227</v>
      </c>
      <c r="B105" s="113" t="s">
        <v>306</v>
      </c>
      <c r="C105" s="114" t="s">
        <v>325</v>
      </c>
      <c r="D105" s="114" t="s">
        <v>54</v>
      </c>
      <c r="E105" s="114" t="s">
        <v>3</v>
      </c>
      <c r="F105" s="125">
        <f>SUM(F106*F107)</f>
        <v>3895907.04</v>
      </c>
      <c r="G105" s="114"/>
      <c r="H105" s="114"/>
      <c r="I105" s="81" t="s">
        <v>228</v>
      </c>
    </row>
    <row r="106" spans="1:13" ht="119.25" customHeight="1">
      <c r="A106" s="113"/>
      <c r="B106" s="114"/>
      <c r="C106" s="114"/>
      <c r="D106" s="122" t="s">
        <v>114</v>
      </c>
      <c r="E106" s="114" t="s">
        <v>57</v>
      </c>
      <c r="F106" s="125">
        <v>27054.91</v>
      </c>
      <c r="G106" s="114"/>
      <c r="H106" s="114"/>
      <c r="I106" s="81"/>
    </row>
    <row r="107" spans="1:13" ht="93" customHeight="1">
      <c r="A107" s="113"/>
      <c r="B107" s="114"/>
      <c r="C107" s="114"/>
      <c r="D107" s="122" t="s">
        <v>115</v>
      </c>
      <c r="E107" s="114" t="s">
        <v>152</v>
      </c>
      <c r="F107" s="115">
        <v>144</v>
      </c>
      <c r="G107" s="114"/>
      <c r="H107" s="114"/>
      <c r="I107" s="81"/>
    </row>
    <row r="108" spans="1:13" ht="117" customHeight="1">
      <c r="A108" s="113"/>
      <c r="B108" s="114"/>
      <c r="C108" s="114"/>
      <c r="D108" s="122" t="s">
        <v>55</v>
      </c>
      <c r="E108" s="114" t="s">
        <v>57</v>
      </c>
      <c r="F108" s="115"/>
      <c r="G108" s="114"/>
      <c r="H108" s="114"/>
      <c r="I108" s="81"/>
    </row>
    <row r="109" spans="1:13" ht="93" customHeight="1">
      <c r="A109" s="39"/>
      <c r="B109" s="40"/>
      <c r="C109" s="40"/>
      <c r="D109" s="53" t="s">
        <v>56</v>
      </c>
      <c r="E109" s="45"/>
      <c r="F109" s="56"/>
      <c r="G109" s="40"/>
      <c r="H109" s="40"/>
      <c r="I109" s="44"/>
    </row>
    <row r="110" spans="1:13" ht="93" customHeight="1">
      <c r="A110" s="113" t="s">
        <v>229</v>
      </c>
      <c r="B110" s="113"/>
      <c r="C110" s="114"/>
      <c r="D110" s="114" t="s">
        <v>54</v>
      </c>
      <c r="E110" s="114" t="s">
        <v>3</v>
      </c>
      <c r="F110" s="125">
        <f>SUM(F111*F112)</f>
        <v>0</v>
      </c>
      <c r="G110" s="114"/>
      <c r="H110" s="114"/>
      <c r="I110" s="81" t="s">
        <v>230</v>
      </c>
    </row>
    <row r="111" spans="1:13" ht="121.5" customHeight="1">
      <c r="A111" s="113"/>
      <c r="B111" s="114"/>
      <c r="C111" s="114"/>
      <c r="D111" s="122" t="s">
        <v>114</v>
      </c>
      <c r="E111" s="114" t="s">
        <v>57</v>
      </c>
      <c r="F111" s="125"/>
      <c r="G111" s="114"/>
      <c r="H111" s="114"/>
      <c r="I111" s="81"/>
    </row>
    <row r="112" spans="1:13" ht="93" customHeight="1">
      <c r="A112" s="113"/>
      <c r="B112" s="114"/>
      <c r="C112" s="114"/>
      <c r="D112" s="122" t="s">
        <v>115</v>
      </c>
      <c r="E112" s="114" t="s">
        <v>152</v>
      </c>
      <c r="F112" s="115"/>
      <c r="G112" s="114"/>
      <c r="H112" s="114"/>
      <c r="I112" s="81"/>
    </row>
    <row r="113" spans="1:13" ht="120" customHeight="1">
      <c r="A113" s="113"/>
      <c r="B113" s="114"/>
      <c r="C113" s="114"/>
      <c r="D113" s="122" t="s">
        <v>55</v>
      </c>
      <c r="E113" s="114" t="s">
        <v>57</v>
      </c>
      <c r="F113" s="115"/>
      <c r="G113" s="114"/>
      <c r="H113" s="114"/>
      <c r="I113" s="81"/>
    </row>
    <row r="114" spans="1:13" ht="93" customHeight="1">
      <c r="A114" s="39"/>
      <c r="B114" s="40"/>
      <c r="C114" s="40"/>
      <c r="D114" s="53" t="s">
        <v>56</v>
      </c>
      <c r="E114" s="45"/>
      <c r="F114" s="56"/>
      <c r="G114" s="40"/>
      <c r="H114" s="40"/>
      <c r="I114" s="44"/>
      <c r="M114" s="10"/>
    </row>
    <row r="115" spans="1:13" ht="93" customHeight="1">
      <c r="A115" s="113"/>
      <c r="B115" s="114"/>
      <c r="C115" s="114"/>
      <c r="D115" s="122"/>
      <c r="E115" s="123"/>
      <c r="F115" s="115"/>
      <c r="G115" s="114"/>
      <c r="H115" s="114"/>
      <c r="I115" s="81"/>
    </row>
    <row r="116" spans="1:13" ht="94.9" customHeight="1">
      <c r="A116" s="39">
        <v>2</v>
      </c>
      <c r="B116" s="40" t="s">
        <v>138</v>
      </c>
      <c r="C116" s="41"/>
      <c r="D116" s="40" t="s">
        <v>139</v>
      </c>
      <c r="E116" s="40" t="s">
        <v>3</v>
      </c>
      <c r="F116" s="101">
        <f>SUM(F117)</f>
        <v>0</v>
      </c>
      <c r="G116" s="40"/>
      <c r="H116" s="40"/>
      <c r="I116" s="42" t="s">
        <v>140</v>
      </c>
    </row>
    <row r="117" spans="1:13" ht="94.9" customHeight="1">
      <c r="A117" s="39" t="s">
        <v>141</v>
      </c>
      <c r="B117" s="39"/>
      <c r="C117" s="41"/>
      <c r="D117" s="40" t="s">
        <v>142</v>
      </c>
      <c r="E117" s="40" t="s">
        <v>3</v>
      </c>
      <c r="F117" s="101"/>
      <c r="G117" s="40"/>
      <c r="H117" s="40"/>
      <c r="I117" s="42" t="s">
        <v>143</v>
      </c>
      <c r="M117" s="10"/>
    </row>
    <row r="118" spans="1:13" ht="94.9" customHeight="1">
      <c r="A118" s="39" t="s">
        <v>144</v>
      </c>
      <c r="B118" s="40"/>
      <c r="C118" s="40"/>
      <c r="D118" s="53" t="s">
        <v>204</v>
      </c>
      <c r="E118" s="40" t="s">
        <v>3</v>
      </c>
      <c r="F118" s="101"/>
      <c r="G118" s="40"/>
      <c r="H118" s="40"/>
      <c r="I118" s="42"/>
      <c r="M118" s="10"/>
    </row>
    <row r="119" spans="1:13" ht="94.9" customHeight="1">
      <c r="A119" s="39" t="s">
        <v>145</v>
      </c>
      <c r="B119" s="40"/>
      <c r="C119" s="40"/>
      <c r="D119" s="44" t="s">
        <v>209</v>
      </c>
      <c r="E119" s="40" t="s">
        <v>152</v>
      </c>
      <c r="F119" s="40"/>
      <c r="G119" s="40"/>
      <c r="H119" s="40"/>
      <c r="I119" s="42"/>
      <c r="L119" s="103"/>
      <c r="M119" s="10"/>
    </row>
    <row r="120" spans="1:13" ht="139.5" customHeight="1">
      <c r="A120" s="39" t="s">
        <v>205</v>
      </c>
      <c r="B120" s="40" t="s">
        <v>146</v>
      </c>
      <c r="C120" s="40"/>
      <c r="D120" s="44" t="s">
        <v>208</v>
      </c>
      <c r="E120" s="40" t="s">
        <v>146</v>
      </c>
      <c r="F120" s="40" t="s">
        <v>146</v>
      </c>
      <c r="G120" s="40" t="s">
        <v>146</v>
      </c>
      <c r="H120" s="40" t="s">
        <v>146</v>
      </c>
      <c r="I120" s="42" t="s">
        <v>146</v>
      </c>
      <c r="M120" s="10"/>
    </row>
    <row r="121" spans="1:13" ht="94.9" customHeight="1">
      <c r="A121" s="39" t="s">
        <v>206</v>
      </c>
      <c r="B121" s="40" t="s">
        <v>146</v>
      </c>
      <c r="C121" s="40"/>
      <c r="D121" s="44" t="s">
        <v>207</v>
      </c>
      <c r="E121" s="40" t="s">
        <v>146</v>
      </c>
      <c r="F121" s="40" t="s">
        <v>146</v>
      </c>
      <c r="G121" s="40" t="s">
        <v>146</v>
      </c>
      <c r="H121" s="40" t="s">
        <v>146</v>
      </c>
      <c r="I121" s="42" t="s">
        <v>146</v>
      </c>
    </row>
    <row r="122" spans="1:13" ht="94.9" customHeight="1">
      <c r="A122" s="39" t="s">
        <v>146</v>
      </c>
      <c r="B122" s="40" t="s">
        <v>146</v>
      </c>
      <c r="C122" s="40"/>
      <c r="D122" s="57" t="s">
        <v>146</v>
      </c>
      <c r="E122" s="40" t="s">
        <v>146</v>
      </c>
      <c r="F122" s="40" t="s">
        <v>146</v>
      </c>
      <c r="G122" s="40" t="s">
        <v>146</v>
      </c>
      <c r="H122" s="40" t="s">
        <v>146</v>
      </c>
      <c r="I122" s="42" t="s">
        <v>146</v>
      </c>
    </row>
    <row r="123" spans="1:13" ht="94.9" customHeight="1">
      <c r="A123" s="39" t="s">
        <v>5</v>
      </c>
      <c r="B123" s="354" t="s">
        <v>107</v>
      </c>
      <c r="C123" s="355"/>
      <c r="D123" s="356"/>
      <c r="E123" s="45" t="s">
        <v>3</v>
      </c>
      <c r="F123" s="56"/>
      <c r="G123" s="40"/>
      <c r="H123" s="40"/>
      <c r="I123" s="42" t="s">
        <v>211</v>
      </c>
    </row>
    <row r="124" spans="1:13" ht="94.9" customHeight="1">
      <c r="A124" s="39" t="s">
        <v>22</v>
      </c>
      <c r="B124" s="354" t="s">
        <v>106</v>
      </c>
      <c r="C124" s="355"/>
      <c r="D124" s="356"/>
      <c r="E124" s="40"/>
      <c r="F124" s="56">
        <v>0</v>
      </c>
      <c r="G124" s="40"/>
      <c r="H124" s="40"/>
      <c r="I124" s="42"/>
    </row>
    <row r="125" spans="1:13" ht="94.9" customHeight="1">
      <c r="A125" s="39" t="s">
        <v>23</v>
      </c>
      <c r="B125" s="354" t="s">
        <v>25</v>
      </c>
      <c r="C125" s="355"/>
      <c r="D125" s="356"/>
      <c r="E125" s="40"/>
      <c r="F125" s="56"/>
      <c r="G125" s="40"/>
      <c r="H125" s="40"/>
      <c r="I125" s="42"/>
    </row>
    <row r="126" spans="1:13" ht="94.9" customHeight="1">
      <c r="A126" s="39" t="s">
        <v>24</v>
      </c>
      <c r="B126" s="354" t="s">
        <v>58</v>
      </c>
      <c r="C126" s="355"/>
      <c r="D126" s="356"/>
      <c r="E126" s="40"/>
      <c r="F126" s="56">
        <v>0</v>
      </c>
      <c r="G126" s="40"/>
      <c r="H126" s="40"/>
      <c r="I126" s="42"/>
    </row>
    <row r="127" spans="1:13" ht="94.9" customHeight="1">
      <c r="A127" s="39" t="s">
        <v>6</v>
      </c>
      <c r="B127" s="359" t="s">
        <v>31</v>
      </c>
      <c r="C127" s="359"/>
      <c r="D127" s="359"/>
      <c r="E127" s="44" t="s">
        <v>12</v>
      </c>
      <c r="F127" s="56"/>
      <c r="G127" s="40"/>
      <c r="H127" s="40"/>
      <c r="I127" s="42" t="s">
        <v>210</v>
      </c>
    </row>
    <row r="128" spans="1:13" ht="94.9" customHeight="1">
      <c r="A128" s="39" t="s">
        <v>7</v>
      </c>
      <c r="B128" s="359" t="s">
        <v>212</v>
      </c>
      <c r="C128" s="359"/>
      <c r="D128" s="359"/>
      <c r="E128" s="40" t="s">
        <v>3</v>
      </c>
      <c r="F128" s="135">
        <f>SUM(F7+F13+F19+F25+F31+F37+F43+F49+F55+F61+F67+F73+F79+F90+F95+F100+F105+F110+F116)</f>
        <v>28010239.848875001</v>
      </c>
      <c r="G128" s="40"/>
      <c r="H128" s="40"/>
      <c r="I128" s="42" t="s">
        <v>9</v>
      </c>
    </row>
    <row r="129" spans="4:6" ht="94.9" customHeight="1">
      <c r="D129" s="55"/>
      <c r="E129" s="55"/>
      <c r="F129" s="133"/>
    </row>
  </sheetData>
  <mergeCells count="134">
    <mergeCell ref="I79:I80"/>
    <mergeCell ref="H55:H56"/>
    <mergeCell ref="I55:I56"/>
    <mergeCell ref="A79:A80"/>
    <mergeCell ref="B79:B80"/>
    <mergeCell ref="C79:C80"/>
    <mergeCell ref="D79:D80"/>
    <mergeCell ref="E79:E80"/>
    <mergeCell ref="F79:F80"/>
    <mergeCell ref="G79:G80"/>
    <mergeCell ref="H79:H80"/>
    <mergeCell ref="G67:G68"/>
    <mergeCell ref="H67:H68"/>
    <mergeCell ref="I67:I68"/>
    <mergeCell ref="A61:A62"/>
    <mergeCell ref="B61:B62"/>
    <mergeCell ref="C61:C62"/>
    <mergeCell ref="D61:D62"/>
    <mergeCell ref="E61:E62"/>
    <mergeCell ref="F61:F62"/>
    <mergeCell ref="A67:A68"/>
    <mergeCell ref="B67:B68"/>
    <mergeCell ref="C67:C68"/>
    <mergeCell ref="D67:D68"/>
    <mergeCell ref="E67:E68"/>
    <mergeCell ref="F67:F68"/>
    <mergeCell ref="I73:I74"/>
    <mergeCell ref="H61:H62"/>
    <mergeCell ref="I61:I62"/>
    <mergeCell ref="A55:A56"/>
    <mergeCell ref="B55:B56"/>
    <mergeCell ref="C55:C56"/>
    <mergeCell ref="D55:D56"/>
    <mergeCell ref="E55:E56"/>
    <mergeCell ref="F55:F56"/>
    <mergeCell ref="G55:G56"/>
    <mergeCell ref="A73:A74"/>
    <mergeCell ref="B73:B74"/>
    <mergeCell ref="C73:C74"/>
    <mergeCell ref="D73:D74"/>
    <mergeCell ref="E73:E74"/>
    <mergeCell ref="F73:F74"/>
    <mergeCell ref="I2:I5"/>
    <mergeCell ref="A1:I1"/>
    <mergeCell ref="B127:D127"/>
    <mergeCell ref="A2:A5"/>
    <mergeCell ref="C2:C5"/>
    <mergeCell ref="D2:D5"/>
    <mergeCell ref="E2:E5"/>
    <mergeCell ref="B2:B5"/>
    <mergeCell ref="A7:A8"/>
    <mergeCell ref="F2:H2"/>
    <mergeCell ref="F19:F20"/>
    <mergeCell ref="H31:H32"/>
    <mergeCell ref="D7:D8"/>
    <mergeCell ref="E7:E8"/>
    <mergeCell ref="F7:F8"/>
    <mergeCell ref="G7:G8"/>
    <mergeCell ref="G25:G26"/>
    <mergeCell ref="E25:E26"/>
    <mergeCell ref="F25:F26"/>
    <mergeCell ref="E19:E20"/>
    <mergeCell ref="I19:I20"/>
    <mergeCell ref="H7:H8"/>
    <mergeCell ref="G13:G14"/>
    <mergeCell ref="H13:H14"/>
    <mergeCell ref="I7:I8"/>
    <mergeCell ref="F3:F5"/>
    <mergeCell ref="G3:G5"/>
    <mergeCell ref="H3:H5"/>
    <mergeCell ref="G19:G20"/>
    <mergeCell ref="H19:H20"/>
    <mergeCell ref="E13:E14"/>
    <mergeCell ref="F13:F14"/>
    <mergeCell ref="B13:B14"/>
    <mergeCell ref="C13:C14"/>
    <mergeCell ref="C7:C8"/>
    <mergeCell ref="I13:I14"/>
    <mergeCell ref="B7:B8"/>
    <mergeCell ref="A19:A20"/>
    <mergeCell ref="B19:B20"/>
    <mergeCell ref="C19:C20"/>
    <mergeCell ref="D19:D20"/>
    <mergeCell ref="A13:A14"/>
    <mergeCell ref="D13:D14"/>
    <mergeCell ref="E31:E32"/>
    <mergeCell ref="F31:F32"/>
    <mergeCell ref="G31:G32"/>
    <mergeCell ref="I31:I32"/>
    <mergeCell ref="A25:A26"/>
    <mergeCell ref="B25:B26"/>
    <mergeCell ref="C25:C26"/>
    <mergeCell ref="D25:D26"/>
    <mergeCell ref="H25:H26"/>
    <mergeCell ref="F43:F44"/>
    <mergeCell ref="A37:A38"/>
    <mergeCell ref="B37:B38"/>
    <mergeCell ref="C37:C38"/>
    <mergeCell ref="D37:D38"/>
    <mergeCell ref="I25:I26"/>
    <mergeCell ref="A31:A32"/>
    <mergeCell ref="B31:B32"/>
    <mergeCell ref="C31:C32"/>
    <mergeCell ref="D31:D32"/>
    <mergeCell ref="B126:D126"/>
    <mergeCell ref="B128:D128"/>
    <mergeCell ref="G49:G50"/>
    <mergeCell ref="H49:H50"/>
    <mergeCell ref="B124:D124"/>
    <mergeCell ref="F49:F50"/>
    <mergeCell ref="E49:E50"/>
    <mergeCell ref="G73:G74"/>
    <mergeCell ref="H73:H74"/>
    <mergeCell ref="G61:G62"/>
    <mergeCell ref="I37:I38"/>
    <mergeCell ref="B125:D125"/>
    <mergeCell ref="G43:G44"/>
    <mergeCell ref="E37:E38"/>
    <mergeCell ref="F37:F38"/>
    <mergeCell ref="B123:D123"/>
    <mergeCell ref="H43:H44"/>
    <mergeCell ref="G37:G38"/>
    <mergeCell ref="B43:B44"/>
    <mergeCell ref="H37:H38"/>
    <mergeCell ref="I49:I50"/>
    <mergeCell ref="A43:A44"/>
    <mergeCell ref="C43:C44"/>
    <mergeCell ref="I43:I44"/>
    <mergeCell ref="A49:A50"/>
    <mergeCell ref="B49:B50"/>
    <mergeCell ref="C49:C50"/>
    <mergeCell ref="D49:D50"/>
    <mergeCell ref="E43:E44"/>
    <mergeCell ref="D43:D44"/>
  </mergeCells>
  <phoneticPr fontId="0" type="noConversion"/>
  <printOptions horizontalCentered="1"/>
  <pageMargins left="0.78740157480314965" right="0.39370078740157483" top="0.78740157480314965" bottom="0.78740157480314965" header="0.31496062992125984" footer="0.31496062992125984"/>
  <pageSetup paperSize="256" scale="57" firstPageNumber="27" fitToHeight="0" orientation="landscape" useFirstPageNumber="1" r:id="rId1"/>
  <headerFooter>
    <oddHeader>&amp;C&amp;"Times New Roman,обычный"&amp;20&amp;P</oddHeader>
    <oddFooter>&amp;R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276"/>
  <sheetViews>
    <sheetView topLeftCell="A241" zoomScale="60" zoomScaleNormal="85" zoomScalePageLayoutView="78" workbookViewId="0">
      <selection activeCell="T277" sqref="T277"/>
    </sheetView>
  </sheetViews>
  <sheetFormatPr defaultColWidth="8.85546875" defaultRowHeight="18.75"/>
  <cols>
    <col min="1" max="1" width="9.28515625" style="52" customWidth="1"/>
    <col min="2" max="2" width="32.5703125" style="52" customWidth="1"/>
    <col min="3" max="3" width="29.85546875" style="52" customWidth="1"/>
    <col min="4" max="4" width="35.7109375" style="47" customWidth="1"/>
    <col min="5" max="5" width="18.42578125" style="47" customWidth="1"/>
    <col min="6" max="7" width="20.7109375" style="47" customWidth="1"/>
    <col min="8" max="8" width="21.7109375" style="47" customWidth="1"/>
    <col min="9" max="10" width="19.42578125" style="47" customWidth="1"/>
    <col min="11" max="11" width="21" style="47" customWidth="1"/>
    <col min="12" max="13" width="8.85546875" style="47" hidden="1" customWidth="1"/>
    <col min="14" max="16384" width="8.85546875" style="47"/>
  </cols>
  <sheetData>
    <row r="2" spans="1:11" s="11" customFormat="1" ht="33.75" customHeight="1">
      <c r="A2" s="171" t="s">
        <v>121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4" spans="1:11" s="11" customFormat="1">
      <c r="A4" s="440" t="s">
        <v>68</v>
      </c>
      <c r="B4" s="440"/>
      <c r="C4" s="440"/>
      <c r="D4" s="440"/>
      <c r="E4" s="440"/>
      <c r="F4" s="440"/>
      <c r="G4" s="440"/>
      <c r="H4" s="440"/>
      <c r="I4" s="440"/>
      <c r="J4" s="440"/>
      <c r="K4" s="440"/>
    </row>
    <row r="6" spans="1:11" ht="49.15" customHeight="1">
      <c r="A6" s="46" t="s">
        <v>0</v>
      </c>
      <c r="B6" s="296" t="s">
        <v>30</v>
      </c>
      <c r="C6" s="297"/>
      <c r="D6" s="297"/>
      <c r="E6" s="297"/>
      <c r="F6" s="297"/>
      <c r="G6" s="297"/>
      <c r="H6" s="298"/>
      <c r="I6" s="293" t="s">
        <v>38</v>
      </c>
      <c r="J6" s="439"/>
      <c r="K6" s="294"/>
    </row>
    <row r="7" spans="1:11">
      <c r="A7" s="46">
        <v>1</v>
      </c>
      <c r="B7" s="454" t="s">
        <v>116</v>
      </c>
      <c r="C7" s="455"/>
      <c r="D7" s="455"/>
      <c r="E7" s="455"/>
      <c r="F7" s="455"/>
      <c r="G7" s="455"/>
      <c r="H7" s="456"/>
      <c r="I7" s="293" t="s">
        <v>137</v>
      </c>
      <c r="J7" s="439"/>
      <c r="K7" s="294"/>
    </row>
    <row r="8" spans="1:11">
      <c r="A8" s="427">
        <v>2</v>
      </c>
      <c r="B8" s="435" t="s">
        <v>117</v>
      </c>
      <c r="C8" s="436"/>
      <c r="D8" s="436"/>
      <c r="E8" s="436"/>
      <c r="F8" s="436"/>
      <c r="G8" s="436"/>
      <c r="H8" s="437"/>
      <c r="I8" s="444" t="s">
        <v>118</v>
      </c>
      <c r="J8" s="445"/>
      <c r="K8" s="446"/>
    </row>
    <row r="9" spans="1:11" ht="18" customHeight="1">
      <c r="A9" s="458"/>
      <c r="B9" s="459"/>
      <c r="C9" s="460"/>
      <c r="D9" s="460"/>
      <c r="E9" s="460"/>
      <c r="F9" s="460"/>
      <c r="G9" s="460"/>
      <c r="H9" s="461"/>
      <c r="I9" s="447"/>
      <c r="J9" s="448"/>
      <c r="K9" s="449"/>
    </row>
    <row r="11" spans="1:11">
      <c r="A11" s="48"/>
      <c r="B11" s="48"/>
      <c r="C11" s="48"/>
      <c r="D11" s="49"/>
      <c r="E11" s="49"/>
      <c r="F11" s="49"/>
      <c r="G11" s="49"/>
      <c r="H11" s="49"/>
      <c r="I11" s="49"/>
      <c r="J11" s="49"/>
      <c r="K11" s="49"/>
    </row>
    <row r="12" spans="1:11">
      <c r="A12" s="48"/>
      <c r="B12" s="48"/>
      <c r="C12" s="48"/>
      <c r="D12" s="49"/>
      <c r="E12" s="49"/>
      <c r="F12" s="49"/>
      <c r="G12" s="49"/>
      <c r="H12" s="49"/>
      <c r="I12" s="49"/>
      <c r="J12" s="49"/>
      <c r="K12" s="49"/>
    </row>
    <row r="13" spans="1:11" s="11" customFormat="1">
      <c r="A13" s="440" t="s">
        <v>59</v>
      </c>
      <c r="B13" s="440"/>
      <c r="C13" s="440"/>
      <c r="D13" s="440"/>
      <c r="E13" s="440"/>
      <c r="F13" s="440"/>
      <c r="G13" s="440"/>
      <c r="H13" s="440"/>
      <c r="I13" s="440"/>
      <c r="J13" s="440"/>
      <c r="K13" s="440"/>
    </row>
    <row r="15" spans="1:11" ht="243.75">
      <c r="A15" s="46" t="s">
        <v>0</v>
      </c>
      <c r="B15" s="24" t="s">
        <v>60</v>
      </c>
      <c r="C15" s="24" t="s">
        <v>52</v>
      </c>
      <c r="D15" s="27" t="s">
        <v>61</v>
      </c>
      <c r="E15" s="27" t="s">
        <v>1</v>
      </c>
      <c r="F15" s="50" t="s">
        <v>70</v>
      </c>
      <c r="G15" s="50" t="s">
        <v>69</v>
      </c>
      <c r="H15" s="50" t="s">
        <v>71</v>
      </c>
      <c r="I15" s="450" t="s">
        <v>72</v>
      </c>
      <c r="J15" s="451"/>
      <c r="K15" s="50" t="s">
        <v>73</v>
      </c>
    </row>
    <row r="16" spans="1:11" ht="69" customHeight="1">
      <c r="A16" s="427" t="s">
        <v>11</v>
      </c>
      <c r="B16" s="429" t="s">
        <v>249</v>
      </c>
      <c r="C16" s="463" t="s">
        <v>326</v>
      </c>
      <c r="D16" s="376" t="s">
        <v>250</v>
      </c>
      <c r="E16" s="335" t="s">
        <v>152</v>
      </c>
      <c r="F16" s="393">
        <v>15</v>
      </c>
      <c r="G16" s="383"/>
      <c r="H16" s="383"/>
      <c r="I16" s="382"/>
      <c r="J16" s="387"/>
      <c r="K16" s="383"/>
    </row>
    <row r="17" spans="1:11" ht="1.9" customHeight="1">
      <c r="A17" s="462"/>
      <c r="B17" s="452"/>
      <c r="C17" s="464"/>
      <c r="D17" s="378"/>
      <c r="E17" s="392"/>
      <c r="F17" s="395"/>
      <c r="G17" s="385"/>
      <c r="H17" s="385"/>
      <c r="I17" s="390"/>
      <c r="J17" s="391"/>
      <c r="K17" s="385"/>
    </row>
    <row r="18" spans="1:11" ht="18" customHeight="1">
      <c r="A18" s="462"/>
      <c r="B18" s="452"/>
      <c r="C18" s="464"/>
      <c r="D18" s="376" t="s">
        <v>252</v>
      </c>
      <c r="E18" s="335" t="s">
        <v>152</v>
      </c>
      <c r="F18" s="402">
        <v>15</v>
      </c>
      <c r="G18" s="376"/>
      <c r="H18" s="335"/>
      <c r="I18" s="382"/>
      <c r="J18" s="387"/>
      <c r="K18" s="383"/>
    </row>
    <row r="19" spans="1:11">
      <c r="A19" s="462"/>
      <c r="B19" s="452"/>
      <c r="C19" s="464"/>
      <c r="D19" s="377"/>
      <c r="E19" s="336"/>
      <c r="F19" s="403"/>
      <c r="G19" s="377"/>
      <c r="H19" s="336"/>
      <c r="I19" s="388"/>
      <c r="J19" s="389"/>
      <c r="K19" s="384"/>
    </row>
    <row r="20" spans="1:11" ht="69" customHeight="1">
      <c r="A20" s="462"/>
      <c r="B20" s="452"/>
      <c r="C20" s="464"/>
      <c r="D20" s="378"/>
      <c r="E20" s="392"/>
      <c r="F20" s="404"/>
      <c r="G20" s="378"/>
      <c r="H20" s="392"/>
      <c r="I20" s="390"/>
      <c r="J20" s="391"/>
      <c r="K20" s="385"/>
    </row>
    <row r="21" spans="1:11" ht="18" customHeight="1">
      <c r="A21" s="462"/>
      <c r="B21" s="452"/>
      <c r="C21" s="464"/>
      <c r="D21" s="314" t="s">
        <v>328</v>
      </c>
      <c r="E21" s="335" t="s">
        <v>75</v>
      </c>
      <c r="F21" s="411">
        <v>100</v>
      </c>
      <c r="G21" s="376"/>
      <c r="H21" s="335"/>
      <c r="I21" s="382"/>
      <c r="J21" s="387"/>
      <c r="K21" s="383"/>
    </row>
    <row r="22" spans="1:11" ht="18" customHeight="1">
      <c r="A22" s="462"/>
      <c r="B22" s="452"/>
      <c r="C22" s="464"/>
      <c r="D22" s="316"/>
      <c r="E22" s="336"/>
      <c r="F22" s="412"/>
      <c r="G22" s="377"/>
      <c r="H22" s="336"/>
      <c r="I22" s="388"/>
      <c r="J22" s="389"/>
      <c r="K22" s="384"/>
    </row>
    <row r="23" spans="1:11" ht="18" customHeight="1">
      <c r="A23" s="462"/>
      <c r="B23" s="452"/>
      <c r="C23" s="464"/>
      <c r="D23" s="316"/>
      <c r="E23" s="336"/>
      <c r="F23" s="412"/>
      <c r="G23" s="377"/>
      <c r="H23" s="336"/>
      <c r="I23" s="388"/>
      <c r="J23" s="389"/>
      <c r="K23" s="384"/>
    </row>
    <row r="24" spans="1:11" ht="18" customHeight="1">
      <c r="A24" s="462"/>
      <c r="B24" s="452"/>
      <c r="C24" s="464"/>
      <c r="D24" s="316"/>
      <c r="E24" s="336"/>
      <c r="F24" s="412"/>
      <c r="G24" s="377"/>
      <c r="H24" s="336"/>
      <c r="I24" s="388"/>
      <c r="J24" s="389"/>
      <c r="K24" s="384"/>
    </row>
    <row r="25" spans="1:11" ht="18" customHeight="1">
      <c r="A25" s="462"/>
      <c r="B25" s="452"/>
      <c r="C25" s="464"/>
      <c r="D25" s="316"/>
      <c r="E25" s="336"/>
      <c r="F25" s="412"/>
      <c r="G25" s="377"/>
      <c r="H25" s="336"/>
      <c r="I25" s="388"/>
      <c r="J25" s="389"/>
      <c r="K25" s="384"/>
    </row>
    <row r="26" spans="1:11">
      <c r="A26" s="462"/>
      <c r="B26" s="452"/>
      <c r="C26" s="464"/>
      <c r="D26" s="316"/>
      <c r="E26" s="336"/>
      <c r="F26" s="412"/>
      <c r="G26" s="377"/>
      <c r="H26" s="336"/>
      <c r="I26" s="388"/>
      <c r="J26" s="389"/>
      <c r="K26" s="384"/>
    </row>
    <row r="27" spans="1:11" ht="5.25" customHeight="1">
      <c r="A27" s="458"/>
      <c r="B27" s="453"/>
      <c r="C27" s="465"/>
      <c r="D27" s="414"/>
      <c r="E27" s="392"/>
      <c r="F27" s="413"/>
      <c r="G27" s="378"/>
      <c r="H27" s="392"/>
      <c r="I27" s="390"/>
      <c r="J27" s="391"/>
      <c r="K27" s="385"/>
    </row>
    <row r="28" spans="1:11" ht="18" customHeight="1">
      <c r="A28" s="427" t="s">
        <v>10</v>
      </c>
      <c r="B28" s="429" t="s">
        <v>254</v>
      </c>
      <c r="C28" s="432" t="s">
        <v>327</v>
      </c>
      <c r="D28" s="376" t="s">
        <v>250</v>
      </c>
      <c r="E28" s="335" t="s">
        <v>152</v>
      </c>
      <c r="F28" s="393">
        <v>24</v>
      </c>
      <c r="G28" s="368"/>
      <c r="H28" s="239"/>
      <c r="I28" s="382"/>
      <c r="J28" s="207"/>
      <c r="K28" s="383"/>
    </row>
    <row r="29" spans="1:11" ht="48.75" customHeight="1">
      <c r="A29" s="428"/>
      <c r="B29" s="203"/>
      <c r="C29" s="433"/>
      <c r="D29" s="204"/>
      <c r="E29" s="204"/>
      <c r="F29" s="431"/>
      <c r="G29" s="426"/>
      <c r="H29" s="426"/>
      <c r="I29" s="192"/>
      <c r="J29" s="193"/>
      <c r="K29" s="204"/>
    </row>
    <row r="30" spans="1:11" ht="18" customHeight="1">
      <c r="A30" s="428"/>
      <c r="B30" s="203"/>
      <c r="C30" s="433"/>
      <c r="D30" s="376" t="s">
        <v>252</v>
      </c>
      <c r="E30" s="335" t="s">
        <v>152</v>
      </c>
      <c r="F30" s="402">
        <v>24</v>
      </c>
      <c r="G30" s="376"/>
      <c r="H30" s="335"/>
      <c r="I30" s="382"/>
      <c r="J30" s="207"/>
      <c r="K30" s="383"/>
    </row>
    <row r="31" spans="1:11">
      <c r="A31" s="428"/>
      <c r="B31" s="203"/>
      <c r="C31" s="433"/>
      <c r="D31" s="203"/>
      <c r="E31" s="203"/>
      <c r="F31" s="245"/>
      <c r="G31" s="203"/>
      <c r="H31" s="203"/>
      <c r="I31" s="190"/>
      <c r="J31" s="191"/>
      <c r="K31" s="203"/>
    </row>
    <row r="32" spans="1:11" ht="39" customHeight="1">
      <c r="A32" s="428"/>
      <c r="B32" s="203"/>
      <c r="C32" s="433"/>
      <c r="D32" s="203"/>
      <c r="E32" s="203"/>
      <c r="F32" s="245"/>
      <c r="G32" s="203"/>
      <c r="H32" s="203"/>
      <c r="I32" s="190"/>
      <c r="J32" s="191"/>
      <c r="K32" s="203"/>
    </row>
    <row r="33" spans="1:11" ht="31.5" customHeight="1">
      <c r="A33" s="428"/>
      <c r="B33" s="203"/>
      <c r="C33" s="433"/>
      <c r="D33" s="204"/>
      <c r="E33" s="204"/>
      <c r="F33" s="246"/>
      <c r="G33" s="204"/>
      <c r="H33" s="204"/>
      <c r="I33" s="192"/>
      <c r="J33" s="193"/>
      <c r="K33" s="204"/>
    </row>
    <row r="34" spans="1:11" ht="18" customHeight="1">
      <c r="A34" s="428"/>
      <c r="B34" s="203"/>
      <c r="C34" s="433"/>
      <c r="D34" s="376" t="s">
        <v>329</v>
      </c>
      <c r="E34" s="335" t="s">
        <v>75</v>
      </c>
      <c r="F34" s="411">
        <v>100</v>
      </c>
      <c r="G34" s="376"/>
      <c r="H34" s="335"/>
      <c r="I34" s="382"/>
      <c r="J34" s="207"/>
      <c r="K34" s="383"/>
    </row>
    <row r="35" spans="1:11">
      <c r="A35" s="428"/>
      <c r="B35" s="203"/>
      <c r="C35" s="433"/>
      <c r="D35" s="203"/>
      <c r="E35" s="203"/>
      <c r="F35" s="203"/>
      <c r="G35" s="203"/>
      <c r="H35" s="203"/>
      <c r="I35" s="190"/>
      <c r="J35" s="191"/>
      <c r="K35" s="203"/>
    </row>
    <row r="36" spans="1:11" ht="18" customHeight="1">
      <c r="A36" s="428"/>
      <c r="B36" s="203"/>
      <c r="C36" s="433"/>
      <c r="D36" s="203"/>
      <c r="E36" s="203"/>
      <c r="F36" s="203"/>
      <c r="G36" s="203"/>
      <c r="H36" s="203"/>
      <c r="I36" s="190"/>
      <c r="J36" s="191"/>
      <c r="K36" s="203"/>
    </row>
    <row r="37" spans="1:11">
      <c r="A37" s="428"/>
      <c r="B37" s="203"/>
      <c r="C37" s="433"/>
      <c r="D37" s="203"/>
      <c r="E37" s="203"/>
      <c r="F37" s="203"/>
      <c r="G37" s="203"/>
      <c r="H37" s="203"/>
      <c r="I37" s="190"/>
      <c r="J37" s="191"/>
      <c r="K37" s="203"/>
    </row>
    <row r="38" spans="1:11">
      <c r="A38" s="428"/>
      <c r="B38" s="203"/>
      <c r="C38" s="433"/>
      <c r="D38" s="203"/>
      <c r="E38" s="203"/>
      <c r="F38" s="203"/>
      <c r="G38" s="203"/>
      <c r="H38" s="203"/>
      <c r="I38" s="190"/>
      <c r="J38" s="191"/>
      <c r="K38" s="203"/>
    </row>
    <row r="39" spans="1:11" ht="18" customHeight="1">
      <c r="A39" s="428"/>
      <c r="B39" s="203"/>
      <c r="C39" s="433"/>
      <c r="D39" s="203"/>
      <c r="E39" s="203"/>
      <c r="F39" s="203"/>
      <c r="G39" s="203"/>
      <c r="H39" s="203"/>
      <c r="I39" s="190"/>
      <c r="J39" s="191"/>
      <c r="K39" s="203"/>
    </row>
    <row r="40" spans="1:11" ht="2.25" customHeight="1">
      <c r="A40" s="426"/>
      <c r="B40" s="203"/>
      <c r="C40" s="434"/>
      <c r="D40" s="204"/>
      <c r="E40" s="204"/>
      <c r="F40" s="77"/>
      <c r="G40" s="79"/>
      <c r="H40" s="70"/>
      <c r="I40" s="73"/>
      <c r="J40" s="74"/>
      <c r="K40" s="85"/>
    </row>
    <row r="41" spans="1:11" ht="18.75" customHeight="1">
      <c r="A41" s="202">
        <v>3</v>
      </c>
      <c r="B41" s="194" t="s">
        <v>257</v>
      </c>
      <c r="C41" s="202" t="s">
        <v>330</v>
      </c>
      <c r="D41" s="376" t="s">
        <v>250</v>
      </c>
      <c r="E41" s="335" t="s">
        <v>152</v>
      </c>
      <c r="F41" s="393">
        <v>0</v>
      </c>
      <c r="G41" s="368"/>
      <c r="H41" s="239"/>
      <c r="I41" s="382"/>
      <c r="J41" s="207"/>
      <c r="K41" s="383"/>
    </row>
    <row r="42" spans="1:11" ht="49.5" customHeight="1">
      <c r="A42" s="202"/>
      <c r="B42" s="195"/>
      <c r="C42" s="202"/>
      <c r="D42" s="204"/>
      <c r="E42" s="204"/>
      <c r="F42" s="431"/>
      <c r="G42" s="426"/>
      <c r="H42" s="426"/>
      <c r="I42" s="192"/>
      <c r="J42" s="193"/>
      <c r="K42" s="204"/>
    </row>
    <row r="43" spans="1:11" ht="18.75" customHeight="1">
      <c r="A43" s="202"/>
      <c r="B43" s="195"/>
      <c r="C43" s="202"/>
      <c r="D43" s="376" t="s">
        <v>252</v>
      </c>
      <c r="E43" s="335" t="s">
        <v>152</v>
      </c>
      <c r="F43" s="402">
        <v>0</v>
      </c>
      <c r="G43" s="376"/>
      <c r="H43" s="335"/>
      <c r="I43" s="382"/>
      <c r="J43" s="207"/>
      <c r="K43" s="383"/>
    </row>
    <row r="44" spans="1:11">
      <c r="A44" s="202"/>
      <c r="B44" s="195"/>
      <c r="C44" s="202"/>
      <c r="D44" s="203"/>
      <c r="E44" s="203"/>
      <c r="F44" s="245"/>
      <c r="G44" s="203"/>
      <c r="H44" s="203"/>
      <c r="I44" s="190"/>
      <c r="J44" s="191"/>
      <c r="K44" s="203"/>
    </row>
    <row r="45" spans="1:11">
      <c r="A45" s="202"/>
      <c r="B45" s="195"/>
      <c r="C45" s="202"/>
      <c r="D45" s="203"/>
      <c r="E45" s="203"/>
      <c r="F45" s="245"/>
      <c r="G45" s="203"/>
      <c r="H45" s="203"/>
      <c r="I45" s="190"/>
      <c r="J45" s="191"/>
      <c r="K45" s="203"/>
    </row>
    <row r="46" spans="1:11" ht="51.75" customHeight="1">
      <c r="A46" s="202"/>
      <c r="B46" s="195"/>
      <c r="C46" s="202"/>
      <c r="D46" s="204"/>
      <c r="E46" s="204"/>
      <c r="F46" s="246"/>
      <c r="G46" s="204"/>
      <c r="H46" s="204"/>
      <c r="I46" s="192"/>
      <c r="J46" s="193"/>
      <c r="K46" s="204"/>
    </row>
    <row r="47" spans="1:11" ht="18" customHeight="1">
      <c r="A47" s="202"/>
      <c r="B47" s="195"/>
      <c r="C47" s="202"/>
      <c r="D47" s="376" t="s">
        <v>331</v>
      </c>
      <c r="E47" s="335" t="s">
        <v>75</v>
      </c>
      <c r="F47" s="411">
        <v>100</v>
      </c>
      <c r="G47" s="376"/>
      <c r="H47" s="335"/>
      <c r="I47" s="382"/>
      <c r="J47" s="207"/>
      <c r="K47" s="383"/>
    </row>
    <row r="48" spans="1:11" ht="18" customHeight="1">
      <c r="A48" s="202"/>
      <c r="B48" s="195"/>
      <c r="C48" s="202"/>
      <c r="D48" s="203"/>
      <c r="E48" s="203"/>
      <c r="F48" s="203"/>
      <c r="G48" s="203"/>
      <c r="H48" s="203"/>
      <c r="I48" s="190"/>
      <c r="J48" s="191"/>
      <c r="K48" s="203"/>
    </row>
    <row r="49" spans="1:11">
      <c r="A49" s="202"/>
      <c r="B49" s="195"/>
      <c r="C49" s="202"/>
      <c r="D49" s="203"/>
      <c r="E49" s="203"/>
      <c r="F49" s="203"/>
      <c r="G49" s="203"/>
      <c r="H49" s="203"/>
      <c r="I49" s="190"/>
      <c r="J49" s="191"/>
      <c r="K49" s="203"/>
    </row>
    <row r="50" spans="1:11" ht="51.75" customHeight="1">
      <c r="A50" s="375"/>
      <c r="B50" s="218"/>
      <c r="C50" s="375"/>
      <c r="D50" s="203"/>
      <c r="E50" s="203"/>
      <c r="F50" s="203"/>
      <c r="G50" s="203"/>
      <c r="H50" s="203"/>
      <c r="I50" s="190"/>
      <c r="J50" s="191"/>
      <c r="K50" s="203"/>
    </row>
    <row r="51" spans="1:11" ht="0.75" customHeight="1">
      <c r="A51" s="87"/>
      <c r="B51" s="69"/>
      <c r="C51" s="88"/>
      <c r="D51" s="203"/>
      <c r="E51" s="203"/>
      <c r="F51" s="203"/>
      <c r="G51" s="203"/>
      <c r="H51" s="203"/>
      <c r="I51" s="190"/>
      <c r="J51" s="191"/>
      <c r="K51" s="203"/>
    </row>
    <row r="52" spans="1:11" ht="19.5" hidden="1" customHeight="1">
      <c r="A52" s="87"/>
      <c r="B52" s="69"/>
      <c r="C52" s="88"/>
      <c r="D52" s="203"/>
      <c r="E52" s="203"/>
      <c r="F52" s="204"/>
      <c r="G52" s="204"/>
      <c r="H52" s="204"/>
      <c r="I52" s="192"/>
      <c r="J52" s="193"/>
      <c r="K52" s="204"/>
    </row>
    <row r="53" spans="1:11" ht="18" hidden="1" customHeight="1">
      <c r="A53" s="139"/>
      <c r="B53" s="142"/>
      <c r="C53" s="141"/>
      <c r="D53" s="204"/>
      <c r="E53" s="204"/>
      <c r="F53" s="140"/>
      <c r="G53" s="80"/>
      <c r="H53" s="71"/>
      <c r="I53" s="75"/>
      <c r="J53" s="76"/>
      <c r="K53" s="86"/>
    </row>
    <row r="54" spans="1:11" ht="18.75" customHeight="1">
      <c r="A54" s="427" t="s">
        <v>6</v>
      </c>
      <c r="B54" s="429" t="s">
        <v>259</v>
      </c>
      <c r="C54" s="432" t="s">
        <v>332</v>
      </c>
      <c r="D54" s="376" t="s">
        <v>250</v>
      </c>
      <c r="E54" s="335" t="s">
        <v>152</v>
      </c>
      <c r="F54" s="393">
        <v>26</v>
      </c>
      <c r="G54" s="368"/>
      <c r="H54" s="239"/>
      <c r="I54" s="382"/>
      <c r="J54" s="207"/>
      <c r="K54" s="383"/>
    </row>
    <row r="55" spans="1:11" ht="51" customHeight="1">
      <c r="A55" s="428"/>
      <c r="B55" s="203"/>
      <c r="C55" s="433"/>
      <c r="D55" s="204"/>
      <c r="E55" s="204"/>
      <c r="F55" s="431"/>
      <c r="G55" s="426"/>
      <c r="H55" s="426"/>
      <c r="I55" s="192"/>
      <c r="J55" s="193"/>
      <c r="K55" s="204"/>
    </row>
    <row r="56" spans="1:11">
      <c r="A56" s="428"/>
      <c r="B56" s="203"/>
      <c r="C56" s="433"/>
      <c r="D56" s="376" t="s">
        <v>252</v>
      </c>
      <c r="E56" s="335" t="s">
        <v>152</v>
      </c>
      <c r="F56" s="402">
        <v>26</v>
      </c>
      <c r="G56" s="376"/>
      <c r="H56" s="335"/>
      <c r="I56" s="382"/>
      <c r="J56" s="207"/>
      <c r="K56" s="383"/>
    </row>
    <row r="57" spans="1:11" ht="18" customHeight="1">
      <c r="A57" s="428"/>
      <c r="B57" s="203"/>
      <c r="C57" s="433"/>
      <c r="D57" s="203"/>
      <c r="E57" s="203"/>
      <c r="F57" s="245"/>
      <c r="G57" s="203"/>
      <c r="H57" s="203"/>
      <c r="I57" s="190"/>
      <c r="J57" s="191"/>
      <c r="K57" s="203"/>
    </row>
    <row r="58" spans="1:11">
      <c r="A58" s="428"/>
      <c r="B58" s="203"/>
      <c r="C58" s="433"/>
      <c r="D58" s="203"/>
      <c r="E58" s="203"/>
      <c r="F58" s="245"/>
      <c r="G58" s="203"/>
      <c r="H58" s="203"/>
      <c r="I58" s="190"/>
      <c r="J58" s="191"/>
      <c r="K58" s="203"/>
    </row>
    <row r="59" spans="1:11" ht="56.25" customHeight="1">
      <c r="A59" s="428"/>
      <c r="B59" s="203"/>
      <c r="C59" s="433"/>
      <c r="D59" s="204"/>
      <c r="E59" s="204"/>
      <c r="F59" s="246"/>
      <c r="G59" s="204"/>
      <c r="H59" s="204"/>
      <c r="I59" s="192"/>
      <c r="J59" s="193"/>
      <c r="K59" s="204"/>
    </row>
    <row r="60" spans="1:11">
      <c r="A60" s="428"/>
      <c r="B60" s="203"/>
      <c r="C60" s="433"/>
      <c r="D60" s="376" t="s">
        <v>333</v>
      </c>
      <c r="E60" s="335" t="s">
        <v>75</v>
      </c>
      <c r="F60" s="411">
        <v>100</v>
      </c>
      <c r="G60" s="376"/>
      <c r="H60" s="335"/>
      <c r="I60" s="382"/>
      <c r="J60" s="207"/>
      <c r="K60" s="383"/>
    </row>
    <row r="61" spans="1:11" ht="18" customHeight="1">
      <c r="A61" s="428"/>
      <c r="B61" s="203"/>
      <c r="C61" s="433"/>
      <c r="D61" s="203"/>
      <c r="E61" s="203"/>
      <c r="F61" s="203"/>
      <c r="G61" s="203"/>
      <c r="H61" s="203"/>
      <c r="I61" s="190"/>
      <c r="J61" s="191"/>
      <c r="K61" s="203"/>
    </row>
    <row r="62" spans="1:11">
      <c r="A62" s="428"/>
      <c r="B62" s="203"/>
      <c r="C62" s="433"/>
      <c r="D62" s="203"/>
      <c r="E62" s="203"/>
      <c r="F62" s="203"/>
      <c r="G62" s="203"/>
      <c r="H62" s="203"/>
      <c r="I62" s="190"/>
      <c r="J62" s="191"/>
      <c r="K62" s="203"/>
    </row>
    <row r="63" spans="1:11" ht="40.15" customHeight="1">
      <c r="A63" s="428"/>
      <c r="B63" s="203"/>
      <c r="C63" s="433"/>
      <c r="D63" s="203"/>
      <c r="E63" s="203"/>
      <c r="F63" s="203"/>
      <c r="G63" s="203"/>
      <c r="H63" s="203"/>
      <c r="I63" s="190"/>
      <c r="J63" s="191"/>
      <c r="K63" s="203"/>
    </row>
    <row r="64" spans="1:11" ht="18" customHeight="1">
      <c r="A64" s="428"/>
      <c r="B64" s="203"/>
      <c r="C64" s="433"/>
      <c r="D64" s="203"/>
      <c r="E64" s="203"/>
      <c r="F64" s="203"/>
      <c r="G64" s="203"/>
      <c r="H64" s="203"/>
      <c r="I64" s="190"/>
      <c r="J64" s="191"/>
      <c r="K64" s="203"/>
    </row>
    <row r="65" spans="1:11" ht="3" customHeight="1">
      <c r="A65" s="428"/>
      <c r="B65" s="203"/>
      <c r="C65" s="433"/>
      <c r="D65" s="203"/>
      <c r="E65" s="203"/>
      <c r="F65" s="204"/>
      <c r="G65" s="204"/>
      <c r="H65" s="204"/>
      <c r="I65" s="192"/>
      <c r="J65" s="193"/>
      <c r="K65" s="204"/>
    </row>
    <row r="66" spans="1:11" hidden="1">
      <c r="A66" s="428"/>
      <c r="B66" s="203"/>
      <c r="C66" s="433"/>
      <c r="D66" s="204"/>
      <c r="E66" s="204"/>
      <c r="F66" s="77"/>
      <c r="G66" s="79"/>
      <c r="H66" s="70"/>
      <c r="I66" s="73"/>
      <c r="J66" s="74"/>
      <c r="K66" s="85"/>
    </row>
    <row r="67" spans="1:11" hidden="1">
      <c r="A67" s="428"/>
      <c r="B67" s="203"/>
      <c r="C67" s="433"/>
      <c r="D67" s="64"/>
      <c r="E67" s="63"/>
      <c r="F67" s="77"/>
      <c r="G67" s="79"/>
      <c r="H67" s="70"/>
      <c r="I67" s="73"/>
      <c r="J67" s="74"/>
      <c r="K67" s="85"/>
    </row>
    <row r="68" spans="1:11" ht="18" hidden="1" customHeight="1">
      <c r="A68" s="426"/>
      <c r="B68" s="204"/>
      <c r="C68" s="434"/>
      <c r="D68" s="89"/>
      <c r="E68" s="62"/>
      <c r="F68" s="140"/>
      <c r="G68" s="80"/>
      <c r="H68" s="71"/>
      <c r="I68" s="75"/>
      <c r="J68" s="76"/>
      <c r="K68" s="86"/>
    </row>
    <row r="69" spans="1:11" ht="18.75" customHeight="1">
      <c r="A69" s="427" t="s">
        <v>7</v>
      </c>
      <c r="B69" s="429" t="s">
        <v>261</v>
      </c>
      <c r="C69" s="430" t="s">
        <v>334</v>
      </c>
      <c r="D69" s="376" t="s">
        <v>250</v>
      </c>
      <c r="E69" s="335" t="s">
        <v>152</v>
      </c>
      <c r="F69" s="393">
        <v>0</v>
      </c>
      <c r="G69" s="368"/>
      <c r="H69" s="239"/>
      <c r="I69" s="382"/>
      <c r="J69" s="207"/>
      <c r="K69" s="383"/>
    </row>
    <row r="70" spans="1:11" ht="42.75" customHeight="1">
      <c r="A70" s="428"/>
      <c r="B70" s="203"/>
      <c r="C70" s="203"/>
      <c r="D70" s="204"/>
      <c r="E70" s="204"/>
      <c r="F70" s="431"/>
      <c r="G70" s="426"/>
      <c r="H70" s="426"/>
      <c r="I70" s="192"/>
      <c r="J70" s="193"/>
      <c r="K70" s="204"/>
    </row>
    <row r="71" spans="1:11" ht="109.5" customHeight="1">
      <c r="A71" s="428"/>
      <c r="B71" s="203"/>
      <c r="C71" s="203"/>
      <c r="D71" s="79" t="s">
        <v>252</v>
      </c>
      <c r="E71" s="68" t="s">
        <v>152</v>
      </c>
      <c r="F71" s="170">
        <v>0</v>
      </c>
      <c r="G71" s="78"/>
      <c r="H71" s="68"/>
      <c r="I71" s="72"/>
      <c r="J71" s="166"/>
      <c r="K71" s="84"/>
    </row>
    <row r="72" spans="1:11" ht="108.75" customHeight="1">
      <c r="A72" s="428"/>
      <c r="B72" s="203"/>
      <c r="C72" s="203"/>
      <c r="D72" s="96" t="s">
        <v>335</v>
      </c>
      <c r="E72" s="98" t="s">
        <v>75</v>
      </c>
      <c r="F72" s="98">
        <v>100</v>
      </c>
      <c r="G72" s="98"/>
      <c r="H72" s="98"/>
      <c r="I72" s="424"/>
      <c r="J72" s="425"/>
      <c r="K72" s="97"/>
    </row>
    <row r="73" spans="1:11" ht="5.25" hidden="1" customHeight="1">
      <c r="A73" s="426"/>
      <c r="B73" s="204"/>
      <c r="C73" s="204"/>
      <c r="D73" s="167"/>
      <c r="E73" s="167"/>
      <c r="F73" s="167"/>
      <c r="G73" s="167"/>
      <c r="H73" s="167"/>
      <c r="I73" s="168"/>
      <c r="J73" s="169"/>
      <c r="K73" s="167"/>
    </row>
    <row r="74" spans="1:11" ht="18" customHeight="1">
      <c r="A74" s="216" t="s">
        <v>74</v>
      </c>
      <c r="B74" s="210" t="s">
        <v>262</v>
      </c>
      <c r="C74" s="290" t="s">
        <v>336</v>
      </c>
      <c r="D74" s="405" t="s">
        <v>250</v>
      </c>
      <c r="E74" s="407" t="s">
        <v>152</v>
      </c>
      <c r="F74" s="409">
        <v>84</v>
      </c>
      <c r="G74" s="396"/>
      <c r="H74" s="396"/>
      <c r="I74" s="398"/>
      <c r="J74" s="399"/>
      <c r="K74" s="396"/>
    </row>
    <row r="75" spans="1:11" ht="48.75" customHeight="1">
      <c r="A75" s="217"/>
      <c r="B75" s="211"/>
      <c r="C75" s="386"/>
      <c r="D75" s="406"/>
      <c r="E75" s="408"/>
      <c r="F75" s="410"/>
      <c r="G75" s="397"/>
      <c r="H75" s="397"/>
      <c r="I75" s="400"/>
      <c r="J75" s="401"/>
      <c r="K75" s="397"/>
    </row>
    <row r="76" spans="1:11" ht="18" customHeight="1">
      <c r="A76" s="217"/>
      <c r="B76" s="211"/>
      <c r="C76" s="386"/>
      <c r="D76" s="376" t="s">
        <v>252</v>
      </c>
      <c r="E76" s="335" t="s">
        <v>152</v>
      </c>
      <c r="F76" s="402">
        <v>84</v>
      </c>
      <c r="G76" s="376"/>
      <c r="H76" s="335"/>
      <c r="I76" s="382"/>
      <c r="J76" s="387"/>
      <c r="K76" s="383"/>
    </row>
    <row r="77" spans="1:11">
      <c r="A77" s="217"/>
      <c r="B77" s="211"/>
      <c r="C77" s="386"/>
      <c r="D77" s="377"/>
      <c r="E77" s="336"/>
      <c r="F77" s="403"/>
      <c r="G77" s="377"/>
      <c r="H77" s="336"/>
      <c r="I77" s="388"/>
      <c r="J77" s="389"/>
      <c r="K77" s="384"/>
    </row>
    <row r="78" spans="1:11" ht="70.5" customHeight="1">
      <c r="A78" s="217"/>
      <c r="B78" s="211"/>
      <c r="C78" s="386"/>
      <c r="D78" s="378"/>
      <c r="E78" s="392"/>
      <c r="F78" s="404"/>
      <c r="G78" s="378"/>
      <c r="H78" s="392"/>
      <c r="I78" s="390"/>
      <c r="J78" s="391"/>
      <c r="K78" s="385"/>
    </row>
    <row r="79" spans="1:11" ht="18" customHeight="1">
      <c r="A79" s="217"/>
      <c r="B79" s="211"/>
      <c r="C79" s="386"/>
      <c r="D79" s="314" t="s">
        <v>337</v>
      </c>
      <c r="E79" s="335" t="s">
        <v>75</v>
      </c>
      <c r="F79" s="411">
        <v>100</v>
      </c>
      <c r="G79" s="376"/>
      <c r="H79" s="379"/>
      <c r="I79" s="382"/>
      <c r="J79" s="387"/>
      <c r="K79" s="383"/>
    </row>
    <row r="80" spans="1:11">
      <c r="A80" s="217"/>
      <c r="B80" s="211"/>
      <c r="C80" s="386"/>
      <c r="D80" s="316"/>
      <c r="E80" s="336"/>
      <c r="F80" s="412"/>
      <c r="G80" s="377"/>
      <c r="H80" s="380"/>
      <c r="I80" s="388"/>
      <c r="J80" s="389"/>
      <c r="K80" s="384"/>
    </row>
    <row r="81" spans="1:11" ht="18" customHeight="1">
      <c r="A81" s="217"/>
      <c r="B81" s="211"/>
      <c r="C81" s="386"/>
      <c r="D81" s="316"/>
      <c r="E81" s="336"/>
      <c r="F81" s="412"/>
      <c r="G81" s="377"/>
      <c r="H81" s="380"/>
      <c r="I81" s="388"/>
      <c r="J81" s="389"/>
      <c r="K81" s="384"/>
    </row>
    <row r="82" spans="1:11">
      <c r="A82" s="217"/>
      <c r="B82" s="211"/>
      <c r="C82" s="386"/>
      <c r="D82" s="316"/>
      <c r="E82" s="336"/>
      <c r="F82" s="412"/>
      <c r="G82" s="377"/>
      <c r="H82" s="380"/>
      <c r="I82" s="388"/>
      <c r="J82" s="389"/>
      <c r="K82" s="384"/>
    </row>
    <row r="83" spans="1:11">
      <c r="A83" s="217"/>
      <c r="B83" s="211"/>
      <c r="C83" s="386"/>
      <c r="D83" s="316"/>
      <c r="E83" s="336"/>
      <c r="F83" s="412"/>
      <c r="G83" s="377"/>
      <c r="H83" s="380"/>
      <c r="I83" s="388"/>
      <c r="J83" s="389"/>
      <c r="K83" s="384"/>
    </row>
    <row r="84" spans="1:11">
      <c r="A84" s="217"/>
      <c r="B84" s="211"/>
      <c r="C84" s="386"/>
      <c r="D84" s="316"/>
      <c r="E84" s="336"/>
      <c r="F84" s="412"/>
      <c r="G84" s="377"/>
      <c r="H84" s="380"/>
      <c r="I84" s="388"/>
      <c r="J84" s="389"/>
      <c r="K84" s="384"/>
    </row>
    <row r="85" spans="1:11" ht="3.75" customHeight="1">
      <c r="A85" s="231"/>
      <c r="B85" s="212"/>
      <c r="C85" s="291"/>
      <c r="D85" s="414"/>
      <c r="E85" s="392"/>
      <c r="F85" s="413"/>
      <c r="G85" s="378"/>
      <c r="H85" s="381"/>
      <c r="I85" s="390"/>
      <c r="J85" s="391"/>
      <c r="K85" s="385"/>
    </row>
    <row r="86" spans="1:11">
      <c r="A86" s="216" t="s">
        <v>76</v>
      </c>
      <c r="B86" s="210" t="s">
        <v>264</v>
      </c>
      <c r="C86" s="290" t="s">
        <v>338</v>
      </c>
      <c r="D86" s="418" t="s">
        <v>250</v>
      </c>
      <c r="E86" s="419" t="s">
        <v>152</v>
      </c>
      <c r="F86" s="420">
        <v>41</v>
      </c>
      <c r="G86" s="415"/>
      <c r="H86" s="415"/>
      <c r="I86" s="416"/>
      <c r="J86" s="417"/>
      <c r="K86" s="415"/>
    </row>
    <row r="87" spans="1:11" ht="52.5" customHeight="1">
      <c r="A87" s="217"/>
      <c r="B87" s="211"/>
      <c r="C87" s="386"/>
      <c r="D87" s="406"/>
      <c r="E87" s="408"/>
      <c r="F87" s="410"/>
      <c r="G87" s="397"/>
      <c r="H87" s="397"/>
      <c r="I87" s="400"/>
      <c r="J87" s="401"/>
      <c r="K87" s="397"/>
    </row>
    <row r="88" spans="1:11" ht="18" customHeight="1">
      <c r="A88" s="217"/>
      <c r="B88" s="211"/>
      <c r="C88" s="386"/>
      <c r="D88" s="376" t="s">
        <v>252</v>
      </c>
      <c r="E88" s="335" t="s">
        <v>152</v>
      </c>
      <c r="F88" s="402">
        <v>41</v>
      </c>
      <c r="G88" s="376"/>
      <c r="H88" s="335"/>
      <c r="I88" s="382"/>
      <c r="J88" s="387"/>
      <c r="K88" s="383"/>
    </row>
    <row r="89" spans="1:11">
      <c r="A89" s="217"/>
      <c r="B89" s="211"/>
      <c r="C89" s="386"/>
      <c r="D89" s="377"/>
      <c r="E89" s="336"/>
      <c r="F89" s="403"/>
      <c r="G89" s="377"/>
      <c r="H89" s="336"/>
      <c r="I89" s="388"/>
      <c r="J89" s="389"/>
      <c r="K89" s="384"/>
    </row>
    <row r="90" spans="1:11" ht="73.5" customHeight="1">
      <c r="A90" s="217"/>
      <c r="B90" s="211"/>
      <c r="C90" s="386"/>
      <c r="D90" s="378"/>
      <c r="E90" s="392"/>
      <c r="F90" s="404"/>
      <c r="G90" s="378"/>
      <c r="H90" s="392"/>
      <c r="I90" s="390"/>
      <c r="J90" s="391"/>
      <c r="K90" s="385"/>
    </row>
    <row r="91" spans="1:11" ht="18" customHeight="1">
      <c r="A91" s="217"/>
      <c r="B91" s="211"/>
      <c r="C91" s="386"/>
      <c r="D91" s="314" t="s">
        <v>339</v>
      </c>
      <c r="E91" s="335" t="s">
        <v>75</v>
      </c>
      <c r="F91" s="411">
        <v>100</v>
      </c>
      <c r="G91" s="376"/>
      <c r="H91" s="379"/>
      <c r="I91" s="382"/>
      <c r="J91" s="387"/>
      <c r="K91" s="383"/>
    </row>
    <row r="92" spans="1:11">
      <c r="A92" s="217"/>
      <c r="B92" s="211"/>
      <c r="C92" s="386"/>
      <c r="D92" s="316"/>
      <c r="E92" s="336"/>
      <c r="F92" s="412"/>
      <c r="G92" s="377"/>
      <c r="H92" s="380"/>
      <c r="I92" s="388"/>
      <c r="J92" s="389"/>
      <c r="K92" s="384"/>
    </row>
    <row r="93" spans="1:11">
      <c r="A93" s="217"/>
      <c r="B93" s="211"/>
      <c r="C93" s="386"/>
      <c r="D93" s="316"/>
      <c r="E93" s="336"/>
      <c r="F93" s="412"/>
      <c r="G93" s="377"/>
      <c r="H93" s="380"/>
      <c r="I93" s="388"/>
      <c r="J93" s="389"/>
      <c r="K93" s="384"/>
    </row>
    <row r="94" spans="1:11">
      <c r="A94" s="217"/>
      <c r="B94" s="211"/>
      <c r="C94" s="386"/>
      <c r="D94" s="316"/>
      <c r="E94" s="336"/>
      <c r="F94" s="412"/>
      <c r="G94" s="377"/>
      <c r="H94" s="380"/>
      <c r="I94" s="388"/>
      <c r="J94" s="389"/>
      <c r="K94" s="384"/>
    </row>
    <row r="95" spans="1:11">
      <c r="A95" s="217"/>
      <c r="B95" s="211"/>
      <c r="C95" s="386"/>
      <c r="D95" s="316"/>
      <c r="E95" s="336"/>
      <c r="F95" s="412"/>
      <c r="G95" s="377"/>
      <c r="H95" s="380"/>
      <c r="I95" s="388"/>
      <c r="J95" s="389"/>
      <c r="K95" s="384"/>
    </row>
    <row r="96" spans="1:11">
      <c r="A96" s="217"/>
      <c r="B96" s="211"/>
      <c r="C96" s="386"/>
      <c r="D96" s="316"/>
      <c r="E96" s="336"/>
      <c r="F96" s="412"/>
      <c r="G96" s="377"/>
      <c r="H96" s="380"/>
      <c r="I96" s="388"/>
      <c r="J96" s="389"/>
      <c r="K96" s="384"/>
    </row>
    <row r="97" spans="1:11" ht="6" customHeight="1">
      <c r="A97" s="231"/>
      <c r="B97" s="212"/>
      <c r="C97" s="291"/>
      <c r="D97" s="414"/>
      <c r="E97" s="392"/>
      <c r="F97" s="413"/>
      <c r="G97" s="378"/>
      <c r="H97" s="381"/>
      <c r="I97" s="390"/>
      <c r="J97" s="391"/>
      <c r="K97" s="385"/>
    </row>
    <row r="98" spans="1:11">
      <c r="A98" s="216" t="s">
        <v>123</v>
      </c>
      <c r="B98" s="210" t="s">
        <v>266</v>
      </c>
      <c r="C98" s="290" t="s">
        <v>340</v>
      </c>
      <c r="D98" s="405" t="s">
        <v>250</v>
      </c>
      <c r="E98" s="407" t="s">
        <v>152</v>
      </c>
      <c r="F98" s="409">
        <v>14</v>
      </c>
      <c r="G98" s="396"/>
      <c r="H98" s="396"/>
      <c r="I98" s="398"/>
      <c r="J98" s="399"/>
      <c r="K98" s="396"/>
    </row>
    <row r="99" spans="1:11" ht="48.75" customHeight="1">
      <c r="A99" s="217"/>
      <c r="B99" s="211"/>
      <c r="C99" s="386"/>
      <c r="D99" s="406"/>
      <c r="E99" s="408"/>
      <c r="F99" s="410"/>
      <c r="G99" s="397"/>
      <c r="H99" s="397"/>
      <c r="I99" s="400"/>
      <c r="J99" s="401"/>
      <c r="K99" s="397"/>
    </row>
    <row r="100" spans="1:11" ht="18" customHeight="1">
      <c r="A100" s="217"/>
      <c r="B100" s="211"/>
      <c r="C100" s="386"/>
      <c r="D100" s="376" t="s">
        <v>252</v>
      </c>
      <c r="E100" s="335" t="s">
        <v>152</v>
      </c>
      <c r="F100" s="421">
        <v>14</v>
      </c>
      <c r="G100" s="376"/>
      <c r="H100" s="335"/>
      <c r="I100" s="382"/>
      <c r="J100" s="387"/>
      <c r="K100" s="383"/>
    </row>
    <row r="101" spans="1:11">
      <c r="A101" s="217"/>
      <c r="B101" s="211"/>
      <c r="C101" s="386"/>
      <c r="D101" s="377"/>
      <c r="E101" s="336"/>
      <c r="F101" s="422"/>
      <c r="G101" s="377"/>
      <c r="H101" s="336"/>
      <c r="I101" s="388"/>
      <c r="J101" s="389"/>
      <c r="K101" s="384"/>
    </row>
    <row r="102" spans="1:11" ht="77.25" customHeight="1">
      <c r="A102" s="217"/>
      <c r="B102" s="211"/>
      <c r="C102" s="386"/>
      <c r="D102" s="378"/>
      <c r="E102" s="392"/>
      <c r="F102" s="423"/>
      <c r="G102" s="378"/>
      <c r="H102" s="392"/>
      <c r="I102" s="390"/>
      <c r="J102" s="391"/>
      <c r="K102" s="385"/>
    </row>
    <row r="103" spans="1:11" ht="18" customHeight="1">
      <c r="A103" s="217"/>
      <c r="B103" s="211"/>
      <c r="C103" s="386"/>
      <c r="D103" s="314" t="s">
        <v>341</v>
      </c>
      <c r="E103" s="335" t="s">
        <v>75</v>
      </c>
      <c r="F103" s="411">
        <v>100</v>
      </c>
      <c r="G103" s="376"/>
      <c r="H103" s="379"/>
      <c r="I103" s="382"/>
      <c r="J103" s="387"/>
      <c r="K103" s="383"/>
    </row>
    <row r="104" spans="1:11">
      <c r="A104" s="217"/>
      <c r="B104" s="211"/>
      <c r="C104" s="386"/>
      <c r="D104" s="316"/>
      <c r="E104" s="336"/>
      <c r="F104" s="412"/>
      <c r="G104" s="377"/>
      <c r="H104" s="380"/>
      <c r="I104" s="388"/>
      <c r="J104" s="389"/>
      <c r="K104" s="384"/>
    </row>
    <row r="105" spans="1:11">
      <c r="A105" s="217"/>
      <c r="B105" s="211"/>
      <c r="C105" s="386"/>
      <c r="D105" s="316"/>
      <c r="E105" s="336"/>
      <c r="F105" s="412"/>
      <c r="G105" s="377"/>
      <c r="H105" s="380"/>
      <c r="I105" s="388"/>
      <c r="J105" s="389"/>
      <c r="K105" s="384"/>
    </row>
    <row r="106" spans="1:11">
      <c r="A106" s="217"/>
      <c r="B106" s="211"/>
      <c r="C106" s="386"/>
      <c r="D106" s="316"/>
      <c r="E106" s="336"/>
      <c r="F106" s="412"/>
      <c r="G106" s="377"/>
      <c r="H106" s="380"/>
      <c r="I106" s="388"/>
      <c r="J106" s="389"/>
      <c r="K106" s="384"/>
    </row>
    <row r="107" spans="1:11">
      <c r="A107" s="217"/>
      <c r="B107" s="211"/>
      <c r="C107" s="386"/>
      <c r="D107" s="316"/>
      <c r="E107" s="336"/>
      <c r="F107" s="412"/>
      <c r="G107" s="377"/>
      <c r="H107" s="380"/>
      <c r="I107" s="388"/>
      <c r="J107" s="389"/>
      <c r="K107" s="384"/>
    </row>
    <row r="108" spans="1:11">
      <c r="A108" s="217"/>
      <c r="B108" s="211"/>
      <c r="C108" s="386"/>
      <c r="D108" s="316"/>
      <c r="E108" s="336"/>
      <c r="F108" s="412"/>
      <c r="G108" s="377"/>
      <c r="H108" s="380"/>
      <c r="I108" s="388"/>
      <c r="J108" s="389"/>
      <c r="K108" s="384"/>
    </row>
    <row r="109" spans="1:11" ht="5.25" customHeight="1">
      <c r="A109" s="231"/>
      <c r="B109" s="212"/>
      <c r="C109" s="291"/>
      <c r="D109" s="414"/>
      <c r="E109" s="392"/>
      <c r="F109" s="413"/>
      <c r="G109" s="378"/>
      <c r="H109" s="381"/>
      <c r="I109" s="390"/>
      <c r="J109" s="391"/>
      <c r="K109" s="385"/>
    </row>
    <row r="110" spans="1:11">
      <c r="A110" s="216" t="s">
        <v>124</v>
      </c>
      <c r="B110" s="210" t="s">
        <v>270</v>
      </c>
      <c r="C110" s="290" t="s">
        <v>342</v>
      </c>
      <c r="D110" s="418" t="s">
        <v>250</v>
      </c>
      <c r="E110" s="419" t="s">
        <v>152</v>
      </c>
      <c r="F110" s="420">
        <v>22</v>
      </c>
      <c r="G110" s="415"/>
      <c r="H110" s="415"/>
      <c r="I110" s="416"/>
      <c r="J110" s="417"/>
      <c r="K110" s="415"/>
    </row>
    <row r="111" spans="1:11" ht="45" customHeight="1">
      <c r="A111" s="217"/>
      <c r="B111" s="211"/>
      <c r="C111" s="386"/>
      <c r="D111" s="406"/>
      <c r="E111" s="408"/>
      <c r="F111" s="410"/>
      <c r="G111" s="397"/>
      <c r="H111" s="397"/>
      <c r="I111" s="400"/>
      <c r="J111" s="401"/>
      <c r="K111" s="397"/>
    </row>
    <row r="112" spans="1:11" ht="29.25" customHeight="1">
      <c r="A112" s="217"/>
      <c r="B112" s="211"/>
      <c r="C112" s="386"/>
      <c r="D112" s="376" t="s">
        <v>252</v>
      </c>
      <c r="E112" s="335" t="s">
        <v>152</v>
      </c>
      <c r="F112" s="402">
        <v>22</v>
      </c>
      <c r="G112" s="376"/>
      <c r="H112" s="335"/>
      <c r="I112" s="382"/>
      <c r="J112" s="387"/>
      <c r="K112" s="383"/>
    </row>
    <row r="113" spans="1:11">
      <c r="A113" s="217"/>
      <c r="B113" s="211"/>
      <c r="C113" s="386"/>
      <c r="D113" s="377"/>
      <c r="E113" s="336"/>
      <c r="F113" s="403"/>
      <c r="G113" s="377"/>
      <c r="H113" s="336"/>
      <c r="I113" s="388"/>
      <c r="J113" s="389"/>
      <c r="K113" s="384"/>
    </row>
    <row r="114" spans="1:11" ht="70.5" customHeight="1">
      <c r="A114" s="217"/>
      <c r="B114" s="211"/>
      <c r="C114" s="386"/>
      <c r="D114" s="378"/>
      <c r="E114" s="392"/>
      <c r="F114" s="404"/>
      <c r="G114" s="378"/>
      <c r="H114" s="392"/>
      <c r="I114" s="390"/>
      <c r="J114" s="391"/>
      <c r="K114" s="385"/>
    </row>
    <row r="115" spans="1:11" ht="18" customHeight="1">
      <c r="A115" s="217"/>
      <c r="B115" s="211"/>
      <c r="C115" s="386"/>
      <c r="D115" s="314" t="s">
        <v>343</v>
      </c>
      <c r="E115" s="335" t="s">
        <v>75</v>
      </c>
      <c r="F115" s="411">
        <v>100</v>
      </c>
      <c r="G115" s="376"/>
      <c r="H115" s="379"/>
      <c r="I115" s="382"/>
      <c r="J115" s="387"/>
      <c r="K115" s="383"/>
    </row>
    <row r="116" spans="1:11">
      <c r="A116" s="217"/>
      <c r="B116" s="211"/>
      <c r="C116" s="386"/>
      <c r="D116" s="316"/>
      <c r="E116" s="336"/>
      <c r="F116" s="412"/>
      <c r="G116" s="377"/>
      <c r="H116" s="380"/>
      <c r="I116" s="388"/>
      <c r="J116" s="389"/>
      <c r="K116" s="384"/>
    </row>
    <row r="117" spans="1:11" ht="18" customHeight="1">
      <c r="A117" s="217"/>
      <c r="B117" s="211"/>
      <c r="C117" s="386"/>
      <c r="D117" s="316"/>
      <c r="E117" s="336"/>
      <c r="F117" s="412"/>
      <c r="G117" s="377"/>
      <c r="H117" s="380"/>
      <c r="I117" s="388"/>
      <c r="J117" s="389"/>
      <c r="K117" s="384"/>
    </row>
    <row r="118" spans="1:11">
      <c r="A118" s="217"/>
      <c r="B118" s="211"/>
      <c r="C118" s="386"/>
      <c r="D118" s="316"/>
      <c r="E118" s="336"/>
      <c r="F118" s="412"/>
      <c r="G118" s="377"/>
      <c r="H118" s="380"/>
      <c r="I118" s="388"/>
      <c r="J118" s="389"/>
      <c r="K118" s="384"/>
    </row>
    <row r="119" spans="1:11">
      <c r="A119" s="217"/>
      <c r="B119" s="211"/>
      <c r="C119" s="386"/>
      <c r="D119" s="316"/>
      <c r="E119" s="336"/>
      <c r="F119" s="412"/>
      <c r="G119" s="377"/>
      <c r="H119" s="380"/>
      <c r="I119" s="388"/>
      <c r="J119" s="389"/>
      <c r="K119" s="384"/>
    </row>
    <row r="120" spans="1:11">
      <c r="A120" s="217"/>
      <c r="B120" s="211"/>
      <c r="C120" s="386"/>
      <c r="D120" s="316"/>
      <c r="E120" s="336"/>
      <c r="F120" s="412"/>
      <c r="G120" s="377"/>
      <c r="H120" s="380"/>
      <c r="I120" s="388"/>
      <c r="J120" s="389"/>
      <c r="K120" s="384"/>
    </row>
    <row r="121" spans="1:11" ht="9" customHeight="1">
      <c r="A121" s="231"/>
      <c r="B121" s="212"/>
      <c r="C121" s="291"/>
      <c r="D121" s="414"/>
      <c r="E121" s="392"/>
      <c r="F121" s="413"/>
      <c r="G121" s="378"/>
      <c r="H121" s="381"/>
      <c r="I121" s="390"/>
      <c r="J121" s="391"/>
      <c r="K121" s="385"/>
    </row>
    <row r="122" spans="1:11" ht="17.25" customHeight="1">
      <c r="A122" s="216" t="s">
        <v>155</v>
      </c>
      <c r="B122" s="210" t="s">
        <v>272</v>
      </c>
      <c r="C122" s="290" t="s">
        <v>344</v>
      </c>
      <c r="D122" s="405" t="s">
        <v>250</v>
      </c>
      <c r="E122" s="407" t="s">
        <v>152</v>
      </c>
      <c r="F122" s="409">
        <v>100</v>
      </c>
      <c r="G122" s="396"/>
      <c r="H122" s="396"/>
      <c r="I122" s="398"/>
      <c r="J122" s="399"/>
      <c r="K122" s="396"/>
    </row>
    <row r="123" spans="1:11" ht="45.75" customHeight="1">
      <c r="A123" s="217"/>
      <c r="B123" s="211"/>
      <c r="C123" s="386"/>
      <c r="D123" s="406"/>
      <c r="E123" s="408"/>
      <c r="F123" s="410"/>
      <c r="G123" s="397"/>
      <c r="H123" s="397"/>
      <c r="I123" s="400"/>
      <c r="J123" s="401"/>
      <c r="K123" s="397"/>
    </row>
    <row r="124" spans="1:11" s="11" customFormat="1">
      <c r="A124" s="217"/>
      <c r="B124" s="211"/>
      <c r="C124" s="386"/>
      <c r="D124" s="376" t="s">
        <v>252</v>
      </c>
      <c r="E124" s="335" t="s">
        <v>152</v>
      </c>
      <c r="F124" s="402">
        <v>100</v>
      </c>
      <c r="G124" s="376"/>
      <c r="H124" s="335"/>
      <c r="I124" s="382"/>
      <c r="J124" s="387"/>
      <c r="K124" s="383"/>
    </row>
    <row r="125" spans="1:11">
      <c r="A125" s="217"/>
      <c r="B125" s="211"/>
      <c r="C125" s="386"/>
      <c r="D125" s="377"/>
      <c r="E125" s="336"/>
      <c r="F125" s="403"/>
      <c r="G125" s="377"/>
      <c r="H125" s="336"/>
      <c r="I125" s="388"/>
      <c r="J125" s="389"/>
      <c r="K125" s="384"/>
    </row>
    <row r="126" spans="1:11" ht="71.25" customHeight="1">
      <c r="A126" s="217"/>
      <c r="B126" s="211"/>
      <c r="C126" s="386"/>
      <c r="D126" s="378"/>
      <c r="E126" s="392"/>
      <c r="F126" s="404"/>
      <c r="G126" s="378"/>
      <c r="H126" s="392"/>
      <c r="I126" s="390"/>
      <c r="J126" s="391"/>
      <c r="K126" s="385"/>
    </row>
    <row r="127" spans="1:11" s="11" customFormat="1">
      <c r="A127" s="217"/>
      <c r="B127" s="211"/>
      <c r="C127" s="386"/>
      <c r="D127" s="314" t="s">
        <v>339</v>
      </c>
      <c r="E127" s="335" t="s">
        <v>75</v>
      </c>
      <c r="F127" s="411">
        <v>100</v>
      </c>
      <c r="G127" s="376"/>
      <c r="H127" s="379"/>
      <c r="I127" s="382"/>
      <c r="J127" s="387"/>
      <c r="K127" s="383"/>
    </row>
    <row r="128" spans="1:11" s="11" customFormat="1">
      <c r="A128" s="217"/>
      <c r="B128" s="211"/>
      <c r="C128" s="386"/>
      <c r="D128" s="316"/>
      <c r="E128" s="336"/>
      <c r="F128" s="412"/>
      <c r="G128" s="377"/>
      <c r="H128" s="380"/>
      <c r="I128" s="388"/>
      <c r="J128" s="389"/>
      <c r="K128" s="384"/>
    </row>
    <row r="129" spans="1:11" s="11" customFormat="1">
      <c r="A129" s="217"/>
      <c r="B129" s="211"/>
      <c r="C129" s="386"/>
      <c r="D129" s="316"/>
      <c r="E129" s="336"/>
      <c r="F129" s="412"/>
      <c r="G129" s="377"/>
      <c r="H129" s="380"/>
      <c r="I129" s="388"/>
      <c r="J129" s="389"/>
      <c r="K129" s="384"/>
    </row>
    <row r="130" spans="1:11" s="11" customFormat="1">
      <c r="A130" s="217"/>
      <c r="B130" s="211"/>
      <c r="C130" s="386"/>
      <c r="D130" s="316"/>
      <c r="E130" s="336"/>
      <c r="F130" s="412"/>
      <c r="G130" s="377"/>
      <c r="H130" s="380"/>
      <c r="I130" s="388"/>
      <c r="J130" s="389"/>
      <c r="K130" s="384"/>
    </row>
    <row r="131" spans="1:11">
      <c r="A131" s="217"/>
      <c r="B131" s="211"/>
      <c r="C131" s="386"/>
      <c r="D131" s="316"/>
      <c r="E131" s="336"/>
      <c r="F131" s="412"/>
      <c r="G131" s="377"/>
      <c r="H131" s="380"/>
      <c r="I131" s="388"/>
      <c r="J131" s="389"/>
      <c r="K131" s="384"/>
    </row>
    <row r="132" spans="1:11">
      <c r="A132" s="217"/>
      <c r="B132" s="211"/>
      <c r="C132" s="386"/>
      <c r="D132" s="316"/>
      <c r="E132" s="336"/>
      <c r="F132" s="412"/>
      <c r="G132" s="377"/>
      <c r="H132" s="380"/>
      <c r="I132" s="388"/>
      <c r="J132" s="389"/>
      <c r="K132" s="384"/>
    </row>
    <row r="133" spans="1:11" s="11" customFormat="1" ht="5.25" customHeight="1">
      <c r="A133" s="231"/>
      <c r="B133" s="212"/>
      <c r="C133" s="291"/>
      <c r="D133" s="414"/>
      <c r="E133" s="392"/>
      <c r="F133" s="413"/>
      <c r="G133" s="378"/>
      <c r="H133" s="381"/>
      <c r="I133" s="390"/>
      <c r="J133" s="391"/>
      <c r="K133" s="385"/>
    </row>
    <row r="134" spans="1:11">
      <c r="A134" s="216" t="s">
        <v>156</v>
      </c>
      <c r="B134" s="210" t="s">
        <v>274</v>
      </c>
      <c r="C134" s="290" t="s">
        <v>345</v>
      </c>
      <c r="D134" s="418" t="s">
        <v>250</v>
      </c>
      <c r="E134" s="419" t="s">
        <v>152</v>
      </c>
      <c r="F134" s="420">
        <v>10</v>
      </c>
      <c r="G134" s="415"/>
      <c r="H134" s="415"/>
      <c r="I134" s="416"/>
      <c r="J134" s="417"/>
      <c r="K134" s="415"/>
    </row>
    <row r="135" spans="1:11" ht="46.5" customHeight="1">
      <c r="A135" s="217"/>
      <c r="B135" s="211"/>
      <c r="C135" s="386"/>
      <c r="D135" s="406"/>
      <c r="E135" s="408"/>
      <c r="F135" s="410"/>
      <c r="G135" s="397"/>
      <c r="H135" s="397"/>
      <c r="I135" s="400"/>
      <c r="J135" s="401"/>
      <c r="K135" s="397"/>
    </row>
    <row r="136" spans="1:11" s="11" customFormat="1">
      <c r="A136" s="217"/>
      <c r="B136" s="211"/>
      <c r="C136" s="386"/>
      <c r="D136" s="376" t="s">
        <v>252</v>
      </c>
      <c r="E136" s="335" t="s">
        <v>152</v>
      </c>
      <c r="F136" s="402">
        <v>10</v>
      </c>
      <c r="G136" s="376"/>
      <c r="H136" s="335"/>
      <c r="I136" s="382"/>
      <c r="J136" s="387"/>
      <c r="K136" s="383"/>
    </row>
    <row r="137" spans="1:11">
      <c r="A137" s="217"/>
      <c r="B137" s="211"/>
      <c r="C137" s="386"/>
      <c r="D137" s="377"/>
      <c r="E137" s="336"/>
      <c r="F137" s="403"/>
      <c r="G137" s="377"/>
      <c r="H137" s="336"/>
      <c r="I137" s="388"/>
      <c r="J137" s="389"/>
      <c r="K137" s="384"/>
    </row>
    <row r="138" spans="1:11" ht="72" customHeight="1">
      <c r="A138" s="217"/>
      <c r="B138" s="211"/>
      <c r="C138" s="386"/>
      <c r="D138" s="378"/>
      <c r="E138" s="392"/>
      <c r="F138" s="404"/>
      <c r="G138" s="378"/>
      <c r="H138" s="392"/>
      <c r="I138" s="390"/>
      <c r="J138" s="391"/>
      <c r="K138" s="385"/>
    </row>
    <row r="139" spans="1:11">
      <c r="A139" s="217"/>
      <c r="B139" s="211"/>
      <c r="C139" s="386"/>
      <c r="D139" s="314" t="s">
        <v>346</v>
      </c>
      <c r="E139" s="335" t="s">
        <v>75</v>
      </c>
      <c r="F139" s="411">
        <v>100</v>
      </c>
      <c r="G139" s="376"/>
      <c r="H139" s="379"/>
      <c r="I139" s="382"/>
      <c r="J139" s="387"/>
      <c r="K139" s="383"/>
    </row>
    <row r="140" spans="1:11">
      <c r="A140" s="217"/>
      <c r="B140" s="211"/>
      <c r="C140" s="386"/>
      <c r="D140" s="316"/>
      <c r="E140" s="336"/>
      <c r="F140" s="412"/>
      <c r="G140" s="377"/>
      <c r="H140" s="380"/>
      <c r="I140" s="388"/>
      <c r="J140" s="389"/>
      <c r="K140" s="384"/>
    </row>
    <row r="141" spans="1:11">
      <c r="A141" s="217"/>
      <c r="B141" s="211"/>
      <c r="C141" s="386"/>
      <c r="D141" s="316"/>
      <c r="E141" s="336"/>
      <c r="F141" s="412"/>
      <c r="G141" s="377"/>
      <c r="H141" s="380"/>
      <c r="I141" s="388"/>
      <c r="J141" s="389"/>
      <c r="K141" s="384"/>
    </row>
    <row r="142" spans="1:11">
      <c r="A142" s="217"/>
      <c r="B142" s="211"/>
      <c r="C142" s="386"/>
      <c r="D142" s="316"/>
      <c r="E142" s="336"/>
      <c r="F142" s="412"/>
      <c r="G142" s="377"/>
      <c r="H142" s="380"/>
      <c r="I142" s="388"/>
      <c r="J142" s="389"/>
      <c r="K142" s="384"/>
    </row>
    <row r="143" spans="1:11">
      <c r="A143" s="217"/>
      <c r="B143" s="211"/>
      <c r="C143" s="386"/>
      <c r="D143" s="316"/>
      <c r="E143" s="336"/>
      <c r="F143" s="412"/>
      <c r="G143" s="377"/>
      <c r="H143" s="380"/>
      <c r="I143" s="388"/>
      <c r="J143" s="389"/>
      <c r="K143" s="384"/>
    </row>
    <row r="144" spans="1:11">
      <c r="A144" s="217"/>
      <c r="B144" s="211"/>
      <c r="C144" s="386"/>
      <c r="D144" s="316"/>
      <c r="E144" s="336"/>
      <c r="F144" s="412"/>
      <c r="G144" s="377"/>
      <c r="H144" s="380"/>
      <c r="I144" s="388"/>
      <c r="J144" s="389"/>
      <c r="K144" s="384"/>
    </row>
    <row r="145" spans="1:11" ht="2.25" customHeight="1">
      <c r="A145" s="231"/>
      <c r="B145" s="212"/>
      <c r="C145" s="291"/>
      <c r="D145" s="414"/>
      <c r="E145" s="392"/>
      <c r="F145" s="413"/>
      <c r="G145" s="378"/>
      <c r="H145" s="381"/>
      <c r="I145" s="390"/>
      <c r="J145" s="391"/>
      <c r="K145" s="385"/>
    </row>
    <row r="146" spans="1:11">
      <c r="A146" s="216" t="s">
        <v>157</v>
      </c>
      <c r="B146" s="210" t="s">
        <v>275</v>
      </c>
      <c r="C146" s="290" t="s">
        <v>347</v>
      </c>
      <c r="D146" s="405" t="s">
        <v>250</v>
      </c>
      <c r="E146" s="407" t="s">
        <v>152</v>
      </c>
      <c r="F146" s="409">
        <v>14</v>
      </c>
      <c r="G146" s="396"/>
      <c r="H146" s="396"/>
      <c r="I146" s="398"/>
      <c r="J146" s="399"/>
      <c r="K146" s="396"/>
    </row>
    <row r="147" spans="1:11" ht="46.5" customHeight="1">
      <c r="A147" s="217"/>
      <c r="B147" s="211"/>
      <c r="C147" s="386"/>
      <c r="D147" s="406"/>
      <c r="E147" s="408"/>
      <c r="F147" s="410"/>
      <c r="G147" s="397"/>
      <c r="H147" s="397"/>
      <c r="I147" s="400"/>
      <c r="J147" s="401"/>
      <c r="K147" s="397"/>
    </row>
    <row r="148" spans="1:11">
      <c r="A148" s="217"/>
      <c r="B148" s="211"/>
      <c r="C148" s="386"/>
      <c r="D148" s="376" t="s">
        <v>252</v>
      </c>
      <c r="E148" s="335" t="s">
        <v>152</v>
      </c>
      <c r="F148" s="402">
        <v>14</v>
      </c>
      <c r="G148" s="376"/>
      <c r="H148" s="335"/>
      <c r="I148" s="382"/>
      <c r="J148" s="387"/>
      <c r="K148" s="383"/>
    </row>
    <row r="149" spans="1:11">
      <c r="A149" s="217"/>
      <c r="B149" s="211"/>
      <c r="C149" s="386"/>
      <c r="D149" s="377"/>
      <c r="E149" s="336"/>
      <c r="F149" s="403"/>
      <c r="G149" s="377"/>
      <c r="H149" s="336"/>
      <c r="I149" s="388"/>
      <c r="J149" s="389"/>
      <c r="K149" s="384"/>
    </row>
    <row r="150" spans="1:11" ht="72" customHeight="1">
      <c r="A150" s="217"/>
      <c r="B150" s="211"/>
      <c r="C150" s="386"/>
      <c r="D150" s="378"/>
      <c r="E150" s="392"/>
      <c r="F150" s="404"/>
      <c r="G150" s="378"/>
      <c r="H150" s="392"/>
      <c r="I150" s="390"/>
      <c r="J150" s="391"/>
      <c r="K150" s="385"/>
    </row>
    <row r="151" spans="1:11">
      <c r="A151" s="217"/>
      <c r="B151" s="211"/>
      <c r="C151" s="386"/>
      <c r="D151" s="314" t="s">
        <v>335</v>
      </c>
      <c r="E151" s="335" t="s">
        <v>75</v>
      </c>
      <c r="F151" s="411">
        <v>100</v>
      </c>
      <c r="G151" s="376"/>
      <c r="H151" s="379"/>
      <c r="I151" s="382"/>
      <c r="J151" s="387"/>
      <c r="K151" s="383"/>
    </row>
    <row r="152" spans="1:11">
      <c r="A152" s="217"/>
      <c r="B152" s="211"/>
      <c r="C152" s="386"/>
      <c r="D152" s="316"/>
      <c r="E152" s="336"/>
      <c r="F152" s="412"/>
      <c r="G152" s="377"/>
      <c r="H152" s="380"/>
      <c r="I152" s="388"/>
      <c r="J152" s="389"/>
      <c r="K152" s="384"/>
    </row>
    <row r="153" spans="1:11">
      <c r="A153" s="217"/>
      <c r="B153" s="211"/>
      <c r="C153" s="386"/>
      <c r="D153" s="316"/>
      <c r="E153" s="336"/>
      <c r="F153" s="412"/>
      <c r="G153" s="377"/>
      <c r="H153" s="380"/>
      <c r="I153" s="388"/>
      <c r="J153" s="389"/>
      <c r="K153" s="384"/>
    </row>
    <row r="154" spans="1:11">
      <c r="A154" s="217"/>
      <c r="B154" s="211"/>
      <c r="C154" s="386"/>
      <c r="D154" s="316"/>
      <c r="E154" s="336"/>
      <c r="F154" s="412"/>
      <c r="G154" s="377"/>
      <c r="H154" s="380"/>
      <c r="I154" s="388"/>
      <c r="J154" s="389"/>
      <c r="K154" s="384"/>
    </row>
    <row r="155" spans="1:11">
      <c r="A155" s="217"/>
      <c r="B155" s="211"/>
      <c r="C155" s="386"/>
      <c r="D155" s="316"/>
      <c r="E155" s="336"/>
      <c r="F155" s="412"/>
      <c r="G155" s="377"/>
      <c r="H155" s="380"/>
      <c r="I155" s="388"/>
      <c r="J155" s="389"/>
      <c r="K155" s="384"/>
    </row>
    <row r="156" spans="1:11">
      <c r="A156" s="217"/>
      <c r="B156" s="211"/>
      <c r="C156" s="386"/>
      <c r="D156" s="316"/>
      <c r="E156" s="336"/>
      <c r="F156" s="412"/>
      <c r="G156" s="377"/>
      <c r="H156" s="380"/>
      <c r="I156" s="388"/>
      <c r="J156" s="389"/>
      <c r="K156" s="384"/>
    </row>
    <row r="157" spans="1:11">
      <c r="A157" s="217"/>
      <c r="B157" s="211"/>
      <c r="C157" s="386"/>
      <c r="D157" s="414"/>
      <c r="E157" s="392"/>
      <c r="F157" s="413"/>
      <c r="G157" s="378"/>
      <c r="H157" s="381"/>
      <c r="I157" s="390"/>
      <c r="J157" s="391"/>
      <c r="K157" s="385"/>
    </row>
    <row r="158" spans="1:11">
      <c r="A158" s="216" t="s">
        <v>159</v>
      </c>
      <c r="B158" s="210" t="s">
        <v>277</v>
      </c>
      <c r="C158" s="290" t="s">
        <v>348</v>
      </c>
      <c r="D158" s="405" t="s">
        <v>250</v>
      </c>
      <c r="E158" s="407" t="s">
        <v>152</v>
      </c>
      <c r="F158" s="409">
        <v>22</v>
      </c>
      <c r="G158" s="396"/>
      <c r="H158" s="396"/>
      <c r="I158" s="398"/>
      <c r="J158" s="399"/>
      <c r="K158" s="396"/>
    </row>
    <row r="159" spans="1:11" ht="44.25" customHeight="1">
      <c r="A159" s="217"/>
      <c r="B159" s="211"/>
      <c r="C159" s="386"/>
      <c r="D159" s="406"/>
      <c r="E159" s="408"/>
      <c r="F159" s="410"/>
      <c r="G159" s="397"/>
      <c r="H159" s="397"/>
      <c r="I159" s="400"/>
      <c r="J159" s="401"/>
      <c r="K159" s="397"/>
    </row>
    <row r="160" spans="1:11">
      <c r="A160" s="217"/>
      <c r="B160" s="211"/>
      <c r="C160" s="386"/>
      <c r="D160" s="376" t="s">
        <v>252</v>
      </c>
      <c r="E160" s="335" t="s">
        <v>152</v>
      </c>
      <c r="F160" s="402">
        <v>14</v>
      </c>
      <c r="G160" s="376"/>
      <c r="H160" s="335"/>
      <c r="I160" s="382"/>
      <c r="J160" s="387"/>
      <c r="K160" s="383"/>
    </row>
    <row r="161" spans="1:11">
      <c r="A161" s="217"/>
      <c r="B161" s="211"/>
      <c r="C161" s="386"/>
      <c r="D161" s="377"/>
      <c r="E161" s="336"/>
      <c r="F161" s="403"/>
      <c r="G161" s="377"/>
      <c r="H161" s="336"/>
      <c r="I161" s="388"/>
      <c r="J161" s="389"/>
      <c r="K161" s="384"/>
    </row>
    <row r="162" spans="1:11" ht="72.75" customHeight="1">
      <c r="A162" s="217"/>
      <c r="B162" s="211"/>
      <c r="C162" s="386"/>
      <c r="D162" s="378"/>
      <c r="E162" s="392"/>
      <c r="F162" s="404"/>
      <c r="G162" s="378"/>
      <c r="H162" s="392"/>
      <c r="I162" s="390"/>
      <c r="J162" s="391"/>
      <c r="K162" s="385"/>
    </row>
    <row r="163" spans="1:11">
      <c r="A163" s="217"/>
      <c r="B163" s="211"/>
      <c r="C163" s="386"/>
      <c r="D163" s="314" t="s">
        <v>349</v>
      </c>
      <c r="E163" s="335" t="s">
        <v>75</v>
      </c>
      <c r="F163" s="411">
        <v>100</v>
      </c>
      <c r="G163" s="376"/>
      <c r="H163" s="379"/>
      <c r="I163" s="382"/>
      <c r="J163" s="387"/>
      <c r="K163" s="383"/>
    </row>
    <row r="164" spans="1:11">
      <c r="A164" s="217"/>
      <c r="B164" s="211"/>
      <c r="C164" s="386"/>
      <c r="D164" s="316"/>
      <c r="E164" s="336"/>
      <c r="F164" s="412"/>
      <c r="G164" s="377"/>
      <c r="H164" s="380"/>
      <c r="I164" s="388"/>
      <c r="J164" s="389"/>
      <c r="K164" s="384"/>
    </row>
    <row r="165" spans="1:11">
      <c r="A165" s="217"/>
      <c r="B165" s="211"/>
      <c r="C165" s="386"/>
      <c r="D165" s="316"/>
      <c r="E165" s="336"/>
      <c r="F165" s="412"/>
      <c r="G165" s="377"/>
      <c r="H165" s="380"/>
      <c r="I165" s="388"/>
      <c r="J165" s="389"/>
      <c r="K165" s="384"/>
    </row>
    <row r="166" spans="1:11">
      <c r="A166" s="217"/>
      <c r="B166" s="211"/>
      <c r="C166" s="386"/>
      <c r="D166" s="316"/>
      <c r="E166" s="336"/>
      <c r="F166" s="412"/>
      <c r="G166" s="377"/>
      <c r="H166" s="380"/>
      <c r="I166" s="388"/>
      <c r="J166" s="389"/>
      <c r="K166" s="384"/>
    </row>
    <row r="167" spans="1:11">
      <c r="A167" s="217"/>
      <c r="B167" s="211"/>
      <c r="C167" s="386"/>
      <c r="D167" s="316"/>
      <c r="E167" s="336"/>
      <c r="F167" s="412"/>
      <c r="G167" s="377"/>
      <c r="H167" s="380"/>
      <c r="I167" s="388"/>
      <c r="J167" s="389"/>
      <c r="K167" s="384"/>
    </row>
    <row r="168" spans="1:11">
      <c r="A168" s="217"/>
      <c r="B168" s="211"/>
      <c r="C168" s="386"/>
      <c r="D168" s="316"/>
      <c r="E168" s="336"/>
      <c r="F168" s="412"/>
      <c r="G168" s="377"/>
      <c r="H168" s="380"/>
      <c r="I168" s="388"/>
      <c r="J168" s="389"/>
      <c r="K168" s="384"/>
    </row>
    <row r="169" spans="1:11" ht="7.5" customHeight="1">
      <c r="A169" s="231"/>
      <c r="B169" s="212"/>
      <c r="C169" s="291"/>
      <c r="D169" s="414"/>
      <c r="E169" s="392"/>
      <c r="F169" s="413"/>
      <c r="G169" s="378"/>
      <c r="H169" s="381"/>
      <c r="I169" s="390"/>
      <c r="J169" s="391"/>
      <c r="K169" s="385"/>
    </row>
    <row r="170" spans="1:11" ht="18.75" customHeight="1">
      <c r="A170" s="216" t="s">
        <v>160</v>
      </c>
      <c r="B170" s="210" t="s">
        <v>350</v>
      </c>
      <c r="C170" s="290" t="s">
        <v>351</v>
      </c>
      <c r="D170" s="405" t="s">
        <v>250</v>
      </c>
      <c r="E170" s="407" t="s">
        <v>152</v>
      </c>
      <c r="F170" s="409">
        <v>11</v>
      </c>
      <c r="G170" s="396"/>
      <c r="H170" s="396"/>
      <c r="I170" s="398"/>
      <c r="J170" s="399"/>
      <c r="K170" s="396"/>
    </row>
    <row r="171" spans="1:11" ht="48" customHeight="1">
      <c r="A171" s="217"/>
      <c r="B171" s="211"/>
      <c r="C171" s="386"/>
      <c r="D171" s="406"/>
      <c r="E171" s="408"/>
      <c r="F171" s="410"/>
      <c r="G171" s="397"/>
      <c r="H171" s="397"/>
      <c r="I171" s="400"/>
      <c r="J171" s="401"/>
      <c r="K171" s="397"/>
    </row>
    <row r="172" spans="1:11" ht="18.75" customHeight="1">
      <c r="A172" s="217"/>
      <c r="B172" s="211"/>
      <c r="C172" s="386"/>
      <c r="D172" s="376" t="s">
        <v>252</v>
      </c>
      <c r="E172" s="335" t="s">
        <v>152</v>
      </c>
      <c r="F172" s="402">
        <v>10</v>
      </c>
      <c r="G172" s="376"/>
      <c r="H172" s="335"/>
      <c r="I172" s="382"/>
      <c r="J172" s="387"/>
      <c r="K172" s="383"/>
    </row>
    <row r="173" spans="1:11">
      <c r="A173" s="217"/>
      <c r="B173" s="211"/>
      <c r="C173" s="386"/>
      <c r="D173" s="377"/>
      <c r="E173" s="336"/>
      <c r="F173" s="403"/>
      <c r="G173" s="377"/>
      <c r="H173" s="336"/>
      <c r="I173" s="388"/>
      <c r="J173" s="389"/>
      <c r="K173" s="384"/>
    </row>
    <row r="174" spans="1:11" ht="73.5" customHeight="1">
      <c r="A174" s="217"/>
      <c r="B174" s="211"/>
      <c r="C174" s="386"/>
      <c r="D174" s="378"/>
      <c r="E174" s="392"/>
      <c r="F174" s="404"/>
      <c r="G174" s="378"/>
      <c r="H174" s="392"/>
      <c r="I174" s="390"/>
      <c r="J174" s="391"/>
      <c r="K174" s="385"/>
    </row>
    <row r="175" spans="1:11" ht="18.75" customHeight="1">
      <c r="A175" s="217"/>
      <c r="B175" s="211"/>
      <c r="C175" s="386"/>
      <c r="D175" s="376" t="s">
        <v>343</v>
      </c>
      <c r="E175" s="335" t="s">
        <v>75</v>
      </c>
      <c r="F175" s="411">
        <v>100</v>
      </c>
      <c r="G175" s="376"/>
      <c r="H175" s="379"/>
      <c r="I175" s="382"/>
      <c r="J175" s="387"/>
      <c r="K175" s="383"/>
    </row>
    <row r="176" spans="1:11">
      <c r="A176" s="217"/>
      <c r="B176" s="211"/>
      <c r="C176" s="386"/>
      <c r="D176" s="377"/>
      <c r="E176" s="336"/>
      <c r="F176" s="412"/>
      <c r="G176" s="377"/>
      <c r="H176" s="380"/>
      <c r="I176" s="388"/>
      <c r="J176" s="389"/>
      <c r="K176" s="384"/>
    </row>
    <row r="177" spans="1:11">
      <c r="A177" s="217"/>
      <c r="B177" s="211"/>
      <c r="C177" s="386"/>
      <c r="D177" s="377"/>
      <c r="E177" s="336"/>
      <c r="F177" s="412"/>
      <c r="G177" s="377"/>
      <c r="H177" s="380"/>
      <c r="I177" s="388"/>
      <c r="J177" s="389"/>
      <c r="K177" s="384"/>
    </row>
    <row r="178" spans="1:11">
      <c r="A178" s="217"/>
      <c r="B178" s="211"/>
      <c r="C178" s="386"/>
      <c r="D178" s="377"/>
      <c r="E178" s="336"/>
      <c r="F178" s="412"/>
      <c r="G178" s="377"/>
      <c r="H178" s="380"/>
      <c r="I178" s="388"/>
      <c r="J178" s="389"/>
      <c r="K178" s="384"/>
    </row>
    <row r="179" spans="1:11">
      <c r="A179" s="217"/>
      <c r="B179" s="211"/>
      <c r="C179" s="386"/>
      <c r="D179" s="377"/>
      <c r="E179" s="336"/>
      <c r="F179" s="412"/>
      <c r="G179" s="377"/>
      <c r="H179" s="380"/>
      <c r="I179" s="388"/>
      <c r="J179" s="389"/>
      <c r="K179" s="384"/>
    </row>
    <row r="180" spans="1:11">
      <c r="A180" s="217"/>
      <c r="B180" s="211"/>
      <c r="C180" s="386"/>
      <c r="D180" s="377"/>
      <c r="E180" s="336"/>
      <c r="F180" s="412"/>
      <c r="G180" s="377"/>
      <c r="H180" s="380"/>
      <c r="I180" s="388"/>
      <c r="J180" s="389"/>
      <c r="K180" s="384"/>
    </row>
    <row r="181" spans="1:11" ht="7.5" customHeight="1">
      <c r="A181" s="231"/>
      <c r="B181" s="212"/>
      <c r="C181" s="291"/>
      <c r="D181" s="378"/>
      <c r="E181" s="392"/>
      <c r="F181" s="413"/>
      <c r="G181" s="378"/>
      <c r="H181" s="381"/>
      <c r="I181" s="390"/>
      <c r="J181" s="391"/>
      <c r="K181" s="385"/>
    </row>
    <row r="182" spans="1:11">
      <c r="A182" s="216" t="s">
        <v>153</v>
      </c>
      <c r="B182" s="210" t="s">
        <v>294</v>
      </c>
      <c r="C182" s="290" t="s">
        <v>352</v>
      </c>
      <c r="D182" s="376" t="s">
        <v>250</v>
      </c>
      <c r="E182" s="335" t="s">
        <v>152</v>
      </c>
      <c r="F182" s="393">
        <v>12</v>
      </c>
      <c r="G182" s="376"/>
      <c r="H182" s="379"/>
      <c r="I182" s="382"/>
      <c r="J182" s="207"/>
      <c r="K182" s="383"/>
    </row>
    <row r="183" spans="1:11" ht="20.25" customHeight="1">
      <c r="A183" s="217"/>
      <c r="B183" s="211"/>
      <c r="C183" s="386"/>
      <c r="D183" s="377"/>
      <c r="E183" s="336"/>
      <c r="F183" s="394"/>
      <c r="G183" s="377"/>
      <c r="H183" s="380"/>
      <c r="I183" s="190"/>
      <c r="J183" s="191"/>
      <c r="K183" s="384"/>
    </row>
    <row r="184" spans="1:11" ht="28.5" customHeight="1">
      <c r="A184" s="217"/>
      <c r="B184" s="211"/>
      <c r="C184" s="386"/>
      <c r="D184" s="378"/>
      <c r="E184" s="392"/>
      <c r="F184" s="395"/>
      <c r="G184" s="378"/>
      <c r="H184" s="381"/>
      <c r="I184" s="192"/>
      <c r="J184" s="193"/>
      <c r="K184" s="385"/>
    </row>
    <row r="185" spans="1:11">
      <c r="A185" s="217"/>
      <c r="B185" s="211"/>
      <c r="C185" s="386"/>
      <c r="D185" s="376" t="s">
        <v>252</v>
      </c>
      <c r="E185" s="335" t="s">
        <v>152</v>
      </c>
      <c r="F185" s="402">
        <v>10</v>
      </c>
      <c r="G185" s="376"/>
      <c r="H185" s="379"/>
      <c r="I185" s="382"/>
      <c r="J185" s="207"/>
      <c r="K185" s="383"/>
    </row>
    <row r="186" spans="1:11" ht="93" customHeight="1">
      <c r="A186" s="217"/>
      <c r="B186" s="211"/>
      <c r="C186" s="386"/>
      <c r="D186" s="378"/>
      <c r="E186" s="392"/>
      <c r="F186" s="404"/>
      <c r="G186" s="378"/>
      <c r="H186" s="381"/>
      <c r="I186" s="192"/>
      <c r="J186" s="193"/>
      <c r="K186" s="385"/>
    </row>
    <row r="187" spans="1:11">
      <c r="A187" s="217"/>
      <c r="B187" s="211"/>
      <c r="C187" s="386"/>
      <c r="D187" s="376" t="s">
        <v>353</v>
      </c>
      <c r="E187" s="335" t="s">
        <v>75</v>
      </c>
      <c r="F187" s="411">
        <v>100</v>
      </c>
      <c r="G187" s="376"/>
      <c r="H187" s="379"/>
      <c r="I187" s="382"/>
      <c r="J187" s="207"/>
      <c r="K187" s="383"/>
    </row>
    <row r="188" spans="1:11">
      <c r="A188" s="217"/>
      <c r="B188" s="211"/>
      <c r="C188" s="386"/>
      <c r="D188" s="377"/>
      <c r="E188" s="336"/>
      <c r="F188" s="412"/>
      <c r="G188" s="377"/>
      <c r="H188" s="380"/>
      <c r="I188" s="190"/>
      <c r="J188" s="191"/>
      <c r="K188" s="384"/>
    </row>
    <row r="189" spans="1:11">
      <c r="A189" s="217"/>
      <c r="B189" s="211"/>
      <c r="C189" s="386"/>
      <c r="D189" s="377"/>
      <c r="E189" s="336"/>
      <c r="F189" s="412"/>
      <c r="G189" s="377"/>
      <c r="H189" s="380"/>
      <c r="I189" s="190"/>
      <c r="J189" s="191"/>
      <c r="K189" s="384"/>
    </row>
    <row r="190" spans="1:11">
      <c r="A190" s="217"/>
      <c r="B190" s="211"/>
      <c r="C190" s="386"/>
      <c r="D190" s="377"/>
      <c r="E190" s="336"/>
      <c r="F190" s="412"/>
      <c r="G190" s="377"/>
      <c r="H190" s="380"/>
      <c r="I190" s="190"/>
      <c r="J190" s="191"/>
      <c r="K190" s="384"/>
    </row>
    <row r="191" spans="1:11" ht="38.25" customHeight="1">
      <c r="A191" s="231"/>
      <c r="B191" s="212"/>
      <c r="C191" s="291"/>
      <c r="D191" s="378"/>
      <c r="E191" s="392"/>
      <c r="F191" s="413"/>
      <c r="G191" s="378"/>
      <c r="H191" s="381"/>
      <c r="I191" s="192"/>
      <c r="J191" s="193"/>
      <c r="K191" s="385"/>
    </row>
    <row r="192" spans="1:11" ht="38.25" customHeight="1">
      <c r="A192" s="216" t="s">
        <v>161</v>
      </c>
      <c r="B192" s="210" t="s">
        <v>297</v>
      </c>
      <c r="C192" s="290" t="s">
        <v>354</v>
      </c>
      <c r="D192" s="376" t="s">
        <v>250</v>
      </c>
      <c r="E192" s="335" t="s">
        <v>152</v>
      </c>
      <c r="F192" s="393">
        <v>22</v>
      </c>
      <c r="G192" s="376"/>
      <c r="H192" s="379"/>
      <c r="I192" s="466"/>
      <c r="J192" s="207"/>
      <c r="K192" s="383"/>
    </row>
    <row r="193" spans="1:13" ht="38.25" customHeight="1">
      <c r="A193" s="428"/>
      <c r="B193" s="203"/>
      <c r="C193" s="203"/>
      <c r="D193" s="378"/>
      <c r="E193" s="392"/>
      <c r="F193" s="395"/>
      <c r="G193" s="378"/>
      <c r="H193" s="381"/>
      <c r="I193" s="192"/>
      <c r="J193" s="193"/>
      <c r="K193" s="385"/>
    </row>
    <row r="194" spans="1:13" ht="38.25" customHeight="1">
      <c r="A194" s="428"/>
      <c r="B194" s="203"/>
      <c r="C194" s="203"/>
      <c r="D194" s="376" t="s">
        <v>252</v>
      </c>
      <c r="E194" s="335" t="s">
        <v>152</v>
      </c>
      <c r="F194" s="402">
        <v>18</v>
      </c>
      <c r="G194" s="376"/>
      <c r="H194" s="379"/>
      <c r="I194" s="466"/>
      <c r="J194" s="207"/>
      <c r="K194" s="383"/>
    </row>
    <row r="195" spans="1:13" ht="38.25" customHeight="1">
      <c r="A195" s="428"/>
      <c r="B195" s="203"/>
      <c r="C195" s="203"/>
      <c r="D195" s="377"/>
      <c r="E195" s="336"/>
      <c r="F195" s="403"/>
      <c r="G195" s="377"/>
      <c r="H195" s="380"/>
      <c r="I195" s="190"/>
      <c r="J195" s="191"/>
      <c r="K195" s="384"/>
    </row>
    <row r="196" spans="1:13" ht="38.25" customHeight="1">
      <c r="A196" s="428"/>
      <c r="B196" s="203"/>
      <c r="C196" s="203"/>
      <c r="D196" s="378"/>
      <c r="E196" s="392"/>
      <c r="F196" s="404"/>
      <c r="G196" s="378"/>
      <c r="H196" s="381"/>
      <c r="I196" s="192"/>
      <c r="J196" s="193"/>
      <c r="K196" s="385"/>
    </row>
    <row r="197" spans="1:13" ht="38.25" customHeight="1">
      <c r="A197" s="428"/>
      <c r="B197" s="203"/>
      <c r="C197" s="203"/>
      <c r="D197" s="376" t="s">
        <v>339</v>
      </c>
      <c r="E197" s="335" t="s">
        <v>75</v>
      </c>
      <c r="F197" s="411">
        <v>100</v>
      </c>
      <c r="G197" s="376"/>
      <c r="H197" s="379"/>
      <c r="I197" s="466"/>
      <c r="J197" s="207"/>
      <c r="K197" s="383"/>
    </row>
    <row r="198" spans="1:13" ht="38.25" customHeight="1">
      <c r="A198" s="428"/>
      <c r="B198" s="203"/>
      <c r="C198" s="203"/>
      <c r="D198" s="377"/>
      <c r="E198" s="336"/>
      <c r="F198" s="412"/>
      <c r="G198" s="377"/>
      <c r="H198" s="380"/>
      <c r="I198" s="190"/>
      <c r="J198" s="191"/>
      <c r="K198" s="384"/>
    </row>
    <row r="199" spans="1:13" ht="38.25" customHeight="1">
      <c r="A199" s="428"/>
      <c r="B199" s="203"/>
      <c r="C199" s="203"/>
      <c r="D199" s="377"/>
      <c r="E199" s="336"/>
      <c r="F199" s="412"/>
      <c r="G199" s="377"/>
      <c r="H199" s="380"/>
      <c r="I199" s="190"/>
      <c r="J199" s="191"/>
      <c r="K199" s="384"/>
    </row>
    <row r="200" spans="1:13" ht="6.75" customHeight="1">
      <c r="A200" s="426"/>
      <c r="B200" s="204"/>
      <c r="C200" s="204"/>
      <c r="D200" s="378"/>
      <c r="E200" s="392"/>
      <c r="F200" s="413"/>
      <c r="G200" s="378"/>
      <c r="H200" s="381"/>
      <c r="I200" s="192"/>
      <c r="J200" s="193"/>
      <c r="K200" s="385"/>
    </row>
    <row r="201" spans="1:13" ht="38.25" hidden="1" customHeight="1">
      <c r="A201" s="164"/>
      <c r="B201" s="126"/>
      <c r="C201" s="131"/>
      <c r="D201" s="79"/>
      <c r="E201" s="63"/>
      <c r="F201" s="77"/>
      <c r="G201" s="79"/>
      <c r="H201" s="70"/>
      <c r="I201" s="128"/>
      <c r="J201" s="129"/>
      <c r="K201" s="85"/>
    </row>
    <row r="202" spans="1:13" ht="38.25" hidden="1" customHeight="1">
      <c r="A202" s="164"/>
      <c r="B202" s="126"/>
      <c r="C202" s="131"/>
      <c r="D202" s="79"/>
      <c r="E202" s="63"/>
      <c r="F202" s="77"/>
      <c r="G202" s="79"/>
      <c r="H202" s="70"/>
      <c r="I202" s="128"/>
      <c r="J202" s="129"/>
      <c r="K202" s="85"/>
    </row>
    <row r="203" spans="1:13" ht="38.25" hidden="1" customHeight="1">
      <c r="A203" s="164"/>
      <c r="B203" s="126"/>
      <c r="C203" s="131"/>
      <c r="D203" s="79"/>
      <c r="E203" s="63"/>
      <c r="F203" s="77"/>
      <c r="G203" s="79"/>
      <c r="H203" s="70"/>
      <c r="I203" s="128"/>
      <c r="J203" s="129"/>
      <c r="K203" s="85"/>
    </row>
    <row r="204" spans="1:13" ht="38.25" hidden="1" customHeight="1">
      <c r="A204" s="165"/>
      <c r="B204" s="127"/>
      <c r="C204" s="130"/>
      <c r="D204" s="79"/>
      <c r="E204" s="63"/>
      <c r="F204" s="77"/>
      <c r="G204" s="79"/>
      <c r="H204" s="70"/>
      <c r="I204" s="128"/>
      <c r="J204" s="129"/>
      <c r="K204" s="85"/>
    </row>
    <row r="205" spans="1:13" ht="34.5" hidden="1" customHeight="1">
      <c r="A205" s="164"/>
      <c r="B205" s="126"/>
      <c r="C205" s="131"/>
      <c r="D205" s="79"/>
      <c r="E205" s="63"/>
      <c r="F205" s="77"/>
      <c r="G205" s="79"/>
      <c r="H205" s="70"/>
      <c r="I205" s="128"/>
      <c r="J205" s="129"/>
      <c r="K205" s="85"/>
    </row>
    <row r="206" spans="1:13" ht="10.5" hidden="1" customHeight="1">
      <c r="A206" s="164"/>
      <c r="B206" s="126"/>
      <c r="C206" s="131"/>
      <c r="D206" s="79"/>
      <c r="E206" s="63"/>
      <c r="F206" s="77"/>
      <c r="G206" s="79"/>
      <c r="H206" s="70"/>
      <c r="I206" s="128"/>
      <c r="J206" s="129"/>
      <c r="K206" s="85"/>
    </row>
    <row r="207" spans="1:13" ht="12" hidden="1" customHeight="1">
      <c r="A207" s="164"/>
      <c r="B207" s="126"/>
      <c r="C207" s="131"/>
      <c r="D207" s="79"/>
      <c r="E207" s="63"/>
      <c r="F207" s="77"/>
      <c r="G207" s="79"/>
      <c r="H207" s="70"/>
      <c r="I207" s="128"/>
      <c r="J207" s="129"/>
      <c r="K207" s="85"/>
    </row>
    <row r="208" spans="1:13" ht="26.25" customHeight="1">
      <c r="A208" s="216" t="s">
        <v>214</v>
      </c>
      <c r="B208" s="210" t="s">
        <v>301</v>
      </c>
      <c r="C208" s="290" t="s">
        <v>355</v>
      </c>
      <c r="D208" s="407" t="s">
        <v>250</v>
      </c>
      <c r="E208" s="407" t="s">
        <v>152</v>
      </c>
      <c r="F208" s="409">
        <v>17</v>
      </c>
      <c r="G208" s="396"/>
      <c r="H208" s="396"/>
      <c r="I208" s="398"/>
      <c r="J208" s="399"/>
      <c r="K208" s="396"/>
      <c r="L208" s="90"/>
      <c r="M208" s="383"/>
    </row>
    <row r="209" spans="1:13" ht="38.25" customHeight="1">
      <c r="A209" s="217"/>
      <c r="B209" s="211"/>
      <c r="C209" s="386"/>
      <c r="D209" s="408"/>
      <c r="E209" s="408"/>
      <c r="F209" s="410"/>
      <c r="G209" s="397"/>
      <c r="H209" s="397"/>
      <c r="I209" s="400"/>
      <c r="J209" s="401"/>
      <c r="K209" s="397"/>
      <c r="L209" s="74"/>
      <c r="M209" s="384"/>
    </row>
    <row r="210" spans="1:13" ht="27.75" customHeight="1">
      <c r="A210" s="217"/>
      <c r="B210" s="211"/>
      <c r="C210" s="386"/>
      <c r="D210" s="376" t="s">
        <v>252</v>
      </c>
      <c r="E210" s="335" t="s">
        <v>152</v>
      </c>
      <c r="F210" s="402">
        <v>15</v>
      </c>
      <c r="G210" s="376"/>
      <c r="H210" s="335"/>
      <c r="I210" s="382"/>
      <c r="J210" s="387"/>
      <c r="K210" s="383"/>
      <c r="L210" s="74"/>
      <c r="M210" s="384"/>
    </row>
    <row r="211" spans="1:13" ht="27.75" customHeight="1">
      <c r="A211" s="217"/>
      <c r="B211" s="211"/>
      <c r="C211" s="386"/>
      <c r="D211" s="377"/>
      <c r="E211" s="336"/>
      <c r="F211" s="403"/>
      <c r="G211" s="377"/>
      <c r="H211" s="336"/>
      <c r="I211" s="388"/>
      <c r="J211" s="389"/>
      <c r="K211" s="384"/>
      <c r="L211" s="74"/>
      <c r="M211" s="384"/>
    </row>
    <row r="212" spans="1:13" ht="54" customHeight="1">
      <c r="A212" s="217"/>
      <c r="B212" s="211"/>
      <c r="C212" s="386"/>
      <c r="D212" s="378"/>
      <c r="E212" s="392"/>
      <c r="F212" s="404"/>
      <c r="G212" s="378"/>
      <c r="H212" s="392"/>
      <c r="I212" s="390"/>
      <c r="J212" s="391"/>
      <c r="K212" s="385"/>
      <c r="L212" s="74"/>
      <c r="M212" s="384"/>
    </row>
    <row r="213" spans="1:13">
      <c r="A213" s="217"/>
      <c r="B213" s="211"/>
      <c r="C213" s="386"/>
      <c r="D213" s="376" t="s">
        <v>356</v>
      </c>
      <c r="E213" s="335" t="s">
        <v>75</v>
      </c>
      <c r="F213" s="411">
        <v>100</v>
      </c>
      <c r="G213" s="376"/>
      <c r="H213" s="379"/>
      <c r="I213" s="382"/>
      <c r="J213" s="387"/>
      <c r="K213" s="383"/>
    </row>
    <row r="214" spans="1:13">
      <c r="A214" s="217"/>
      <c r="B214" s="211"/>
      <c r="C214" s="386"/>
      <c r="D214" s="377"/>
      <c r="E214" s="336"/>
      <c r="F214" s="412"/>
      <c r="G214" s="377"/>
      <c r="H214" s="380"/>
      <c r="I214" s="388"/>
      <c r="J214" s="389"/>
      <c r="K214" s="384"/>
    </row>
    <row r="215" spans="1:13">
      <c r="A215" s="217"/>
      <c r="B215" s="211"/>
      <c r="C215" s="386"/>
      <c r="D215" s="377"/>
      <c r="E215" s="336"/>
      <c r="F215" s="412"/>
      <c r="G215" s="377"/>
      <c r="H215" s="380"/>
      <c r="I215" s="388"/>
      <c r="J215" s="389"/>
      <c r="K215" s="384"/>
    </row>
    <row r="216" spans="1:13" ht="18.75" hidden="1" customHeight="1">
      <c r="A216" s="217"/>
      <c r="B216" s="211"/>
      <c r="C216" s="386"/>
      <c r="D216" s="377"/>
      <c r="E216" s="336"/>
      <c r="F216" s="412"/>
      <c r="G216" s="377"/>
      <c r="H216" s="380"/>
      <c r="I216" s="388"/>
      <c r="J216" s="389"/>
      <c r="K216" s="384"/>
    </row>
    <row r="217" spans="1:13">
      <c r="A217" s="217"/>
      <c r="B217" s="211"/>
      <c r="C217" s="386"/>
      <c r="D217" s="377"/>
      <c r="E217" s="336"/>
      <c r="F217" s="412"/>
      <c r="G217" s="377"/>
      <c r="H217" s="380"/>
      <c r="I217" s="388"/>
      <c r="J217" s="389"/>
      <c r="K217" s="384"/>
    </row>
    <row r="218" spans="1:13">
      <c r="A218" s="217"/>
      <c r="B218" s="211"/>
      <c r="C218" s="386"/>
      <c r="D218" s="377"/>
      <c r="E218" s="336"/>
      <c r="F218" s="412"/>
      <c r="G218" s="377"/>
      <c r="H218" s="380"/>
      <c r="I218" s="388"/>
      <c r="J218" s="389"/>
      <c r="K218" s="384"/>
    </row>
    <row r="219" spans="1:13">
      <c r="A219" s="231"/>
      <c r="B219" s="212"/>
      <c r="C219" s="291"/>
      <c r="D219" s="378"/>
      <c r="E219" s="392"/>
      <c r="F219" s="413"/>
      <c r="G219" s="378"/>
      <c r="H219" s="381"/>
      <c r="I219" s="390"/>
      <c r="J219" s="391"/>
      <c r="K219" s="385"/>
    </row>
    <row r="220" spans="1:13" hidden="1">
      <c r="A220" s="164"/>
      <c r="B220" s="126"/>
      <c r="C220" s="131"/>
      <c r="D220" s="79"/>
      <c r="E220" s="63"/>
      <c r="F220" s="77"/>
      <c r="G220" s="79"/>
      <c r="H220" s="70"/>
      <c r="I220" s="128"/>
      <c r="J220" s="129"/>
      <c r="K220" s="85"/>
    </row>
    <row r="221" spans="1:13" hidden="1">
      <c r="A221" s="164"/>
      <c r="B221" s="126"/>
      <c r="C221" s="131"/>
      <c r="D221" s="79"/>
      <c r="E221" s="63"/>
      <c r="F221" s="77"/>
      <c r="G221" s="79"/>
      <c r="H221" s="70"/>
      <c r="I221" s="128"/>
      <c r="J221" s="129"/>
      <c r="K221" s="85"/>
    </row>
    <row r="222" spans="1:13" hidden="1">
      <c r="A222" s="164"/>
      <c r="B222" s="126"/>
      <c r="C222" s="131"/>
      <c r="D222" s="79"/>
      <c r="E222" s="63"/>
      <c r="F222" s="77"/>
      <c r="G222" s="79"/>
      <c r="H222" s="70"/>
      <c r="I222" s="128"/>
      <c r="J222" s="129"/>
      <c r="K222" s="85"/>
    </row>
    <row r="223" spans="1:13">
      <c r="A223" s="216" t="s">
        <v>215</v>
      </c>
      <c r="B223" s="210" t="s">
        <v>303</v>
      </c>
      <c r="C223" s="290" t="s">
        <v>357</v>
      </c>
      <c r="D223" s="407" t="s">
        <v>250</v>
      </c>
      <c r="E223" s="407" t="s">
        <v>152</v>
      </c>
      <c r="F223" s="409">
        <v>11</v>
      </c>
      <c r="G223" s="396"/>
      <c r="H223" s="396"/>
      <c r="I223" s="398"/>
      <c r="J223" s="399"/>
      <c r="K223" s="396"/>
    </row>
    <row r="224" spans="1:13" ht="46.5" customHeight="1">
      <c r="A224" s="217"/>
      <c r="B224" s="211"/>
      <c r="C224" s="386"/>
      <c r="D224" s="408"/>
      <c r="E224" s="408"/>
      <c r="F224" s="410"/>
      <c r="G224" s="397"/>
      <c r="H224" s="397"/>
      <c r="I224" s="400"/>
      <c r="J224" s="401"/>
      <c r="K224" s="397"/>
    </row>
    <row r="225" spans="1:11" ht="31.5" customHeight="1">
      <c r="A225" s="217"/>
      <c r="B225" s="211"/>
      <c r="C225" s="386"/>
      <c r="D225" s="376" t="s">
        <v>252</v>
      </c>
      <c r="E225" s="335" t="s">
        <v>152</v>
      </c>
      <c r="F225" s="402">
        <v>10</v>
      </c>
      <c r="G225" s="376"/>
      <c r="H225" s="335"/>
      <c r="I225" s="382"/>
      <c r="J225" s="387"/>
      <c r="K225" s="383"/>
    </row>
    <row r="226" spans="1:11">
      <c r="A226" s="217"/>
      <c r="B226" s="211"/>
      <c r="C226" s="386"/>
      <c r="D226" s="377"/>
      <c r="E226" s="336"/>
      <c r="F226" s="403"/>
      <c r="G226" s="377"/>
      <c r="H226" s="336"/>
      <c r="I226" s="388"/>
      <c r="J226" s="389"/>
      <c r="K226" s="384"/>
    </row>
    <row r="227" spans="1:11" ht="72" customHeight="1">
      <c r="A227" s="217"/>
      <c r="B227" s="211"/>
      <c r="C227" s="386"/>
      <c r="D227" s="378"/>
      <c r="E227" s="392"/>
      <c r="F227" s="404"/>
      <c r="G227" s="378"/>
      <c r="H227" s="392"/>
      <c r="I227" s="390"/>
      <c r="J227" s="391"/>
      <c r="K227" s="385"/>
    </row>
    <row r="228" spans="1:11">
      <c r="A228" s="217"/>
      <c r="B228" s="211"/>
      <c r="C228" s="386"/>
      <c r="D228" s="376" t="s">
        <v>172</v>
      </c>
      <c r="E228" s="335" t="s">
        <v>75</v>
      </c>
      <c r="F228" s="411">
        <v>15</v>
      </c>
      <c r="G228" s="376"/>
      <c r="H228" s="335"/>
      <c r="I228" s="382"/>
      <c r="J228" s="387"/>
      <c r="K228" s="383"/>
    </row>
    <row r="229" spans="1:11">
      <c r="A229" s="217"/>
      <c r="B229" s="211"/>
      <c r="C229" s="386"/>
      <c r="D229" s="377"/>
      <c r="E229" s="336"/>
      <c r="F229" s="412"/>
      <c r="G229" s="377"/>
      <c r="H229" s="336"/>
      <c r="I229" s="388"/>
      <c r="J229" s="389"/>
      <c r="K229" s="384"/>
    </row>
    <row r="230" spans="1:11" ht="33.75" customHeight="1">
      <c r="A230" s="217"/>
      <c r="B230" s="211"/>
      <c r="C230" s="386"/>
      <c r="D230" s="377"/>
      <c r="E230" s="336"/>
      <c r="F230" s="412"/>
      <c r="G230" s="377"/>
      <c r="H230" s="336"/>
      <c r="I230" s="388"/>
      <c r="J230" s="389"/>
      <c r="K230" s="384"/>
    </row>
    <row r="231" spans="1:11">
      <c r="A231" s="217"/>
      <c r="B231" s="211"/>
      <c r="C231" s="386"/>
      <c r="D231" s="378"/>
      <c r="E231" s="392"/>
      <c r="F231" s="413"/>
      <c r="G231" s="378"/>
      <c r="H231" s="392"/>
      <c r="I231" s="390"/>
      <c r="J231" s="391"/>
      <c r="K231" s="385"/>
    </row>
    <row r="232" spans="1:11">
      <c r="A232" s="217"/>
      <c r="B232" s="211"/>
      <c r="C232" s="386"/>
      <c r="D232" s="376" t="s">
        <v>173</v>
      </c>
      <c r="E232" s="335" t="s">
        <v>75</v>
      </c>
      <c r="F232" s="411">
        <v>100</v>
      </c>
      <c r="G232" s="376"/>
      <c r="H232" s="379"/>
      <c r="I232" s="382"/>
      <c r="J232" s="387"/>
      <c r="K232" s="383"/>
    </row>
    <row r="233" spans="1:11">
      <c r="A233" s="217"/>
      <c r="B233" s="211"/>
      <c r="C233" s="386"/>
      <c r="D233" s="377"/>
      <c r="E233" s="336"/>
      <c r="F233" s="412"/>
      <c r="G233" s="377"/>
      <c r="H233" s="380"/>
      <c r="I233" s="388"/>
      <c r="J233" s="389"/>
      <c r="K233" s="384"/>
    </row>
    <row r="234" spans="1:11">
      <c r="A234" s="217"/>
      <c r="B234" s="211"/>
      <c r="C234" s="386"/>
      <c r="D234" s="377"/>
      <c r="E234" s="336"/>
      <c r="F234" s="412"/>
      <c r="G234" s="377"/>
      <c r="H234" s="380"/>
      <c r="I234" s="388"/>
      <c r="J234" s="389"/>
      <c r="K234" s="384"/>
    </row>
    <row r="235" spans="1:11">
      <c r="A235" s="217"/>
      <c r="B235" s="211"/>
      <c r="C235" s="386"/>
      <c r="D235" s="377"/>
      <c r="E235" s="336"/>
      <c r="F235" s="412"/>
      <c r="G235" s="377"/>
      <c r="H235" s="380"/>
      <c r="I235" s="388"/>
      <c r="J235" s="389"/>
      <c r="K235" s="384"/>
    </row>
    <row r="236" spans="1:11">
      <c r="A236" s="217"/>
      <c r="B236" s="211"/>
      <c r="C236" s="386"/>
      <c r="D236" s="377"/>
      <c r="E236" s="336"/>
      <c r="F236" s="412"/>
      <c r="G236" s="377"/>
      <c r="H236" s="380"/>
      <c r="I236" s="388"/>
      <c r="J236" s="389"/>
      <c r="K236" s="384"/>
    </row>
    <row r="237" spans="1:11">
      <c r="A237" s="217"/>
      <c r="B237" s="211"/>
      <c r="C237" s="386"/>
      <c r="D237" s="377"/>
      <c r="E237" s="336"/>
      <c r="F237" s="412"/>
      <c r="G237" s="377"/>
      <c r="H237" s="380"/>
      <c r="I237" s="388"/>
      <c r="J237" s="389"/>
      <c r="K237" s="384"/>
    </row>
    <row r="238" spans="1:11">
      <c r="A238" s="231"/>
      <c r="B238" s="212"/>
      <c r="C238" s="291"/>
      <c r="D238" s="378"/>
      <c r="E238" s="392"/>
      <c r="F238" s="413"/>
      <c r="G238" s="378"/>
      <c r="H238" s="381"/>
      <c r="I238" s="390"/>
      <c r="J238" s="391"/>
      <c r="K238" s="385"/>
    </row>
    <row r="239" spans="1:11" ht="63.75" customHeight="1">
      <c r="A239" s="202">
        <v>19</v>
      </c>
      <c r="B239" s="195" t="s">
        <v>306</v>
      </c>
      <c r="C239" s="202" t="s">
        <v>359</v>
      </c>
      <c r="D239" s="376" t="s">
        <v>302</v>
      </c>
      <c r="E239" s="335" t="s">
        <v>75</v>
      </c>
      <c r="F239" s="411">
        <v>100</v>
      </c>
      <c r="G239" s="376"/>
      <c r="H239" s="379"/>
      <c r="I239" s="382"/>
      <c r="J239" s="207"/>
      <c r="K239" s="383"/>
    </row>
    <row r="240" spans="1:11" ht="57.75" customHeight="1">
      <c r="A240" s="202"/>
      <c r="B240" s="195"/>
      <c r="C240" s="204"/>
      <c r="D240" s="204"/>
      <c r="E240" s="338"/>
      <c r="F240" s="338"/>
      <c r="G240" s="204"/>
      <c r="H240" s="338"/>
      <c r="I240" s="192"/>
      <c r="J240" s="193"/>
      <c r="K240" s="204"/>
    </row>
    <row r="241" spans="1:11" ht="19.5" customHeight="1">
      <c r="A241" s="202"/>
      <c r="B241" s="195"/>
      <c r="C241" s="44" t="s">
        <v>299</v>
      </c>
      <c r="D241" s="376" t="s">
        <v>304</v>
      </c>
      <c r="E241" s="335" t="s">
        <v>152</v>
      </c>
      <c r="F241" s="92">
        <v>12</v>
      </c>
      <c r="G241" s="92"/>
      <c r="H241" s="92"/>
      <c r="I241" s="312"/>
      <c r="J241" s="230"/>
      <c r="K241" s="50"/>
    </row>
    <row r="242" spans="1:11" ht="19.5" customHeight="1">
      <c r="A242" s="202"/>
      <c r="B242" s="195"/>
      <c r="C242" s="44" t="s">
        <v>162</v>
      </c>
      <c r="D242" s="377"/>
      <c r="E242" s="336"/>
      <c r="F242" s="92">
        <v>20</v>
      </c>
      <c r="G242" s="92"/>
      <c r="H242" s="92"/>
      <c r="I242" s="108"/>
      <c r="J242" s="163"/>
      <c r="K242" s="50"/>
    </row>
    <row r="243" spans="1:11">
      <c r="A243" s="202"/>
      <c r="B243" s="195"/>
      <c r="C243" s="44" t="s">
        <v>213</v>
      </c>
      <c r="D243" s="377"/>
      <c r="E243" s="336"/>
      <c r="F243" s="92">
        <v>13</v>
      </c>
      <c r="G243" s="92"/>
      <c r="H243" s="92"/>
      <c r="I243" s="108"/>
      <c r="J243" s="137"/>
      <c r="K243" s="50"/>
    </row>
    <row r="244" spans="1:11">
      <c r="A244" s="202"/>
      <c r="B244" s="195"/>
      <c r="C244" s="44" t="s">
        <v>163</v>
      </c>
      <c r="D244" s="377"/>
      <c r="E244" s="336"/>
      <c r="F244" s="100">
        <v>15</v>
      </c>
      <c r="G244" s="100"/>
      <c r="H244" s="100"/>
      <c r="I244" s="312"/>
      <c r="J244" s="230"/>
      <c r="K244" s="50"/>
    </row>
    <row r="245" spans="1:11">
      <c r="A245" s="202"/>
      <c r="B245" s="195"/>
      <c r="C245" s="44" t="s">
        <v>164</v>
      </c>
      <c r="D245" s="377"/>
      <c r="E245" s="336"/>
      <c r="F245" s="66">
        <v>64</v>
      </c>
      <c r="G245" s="66"/>
      <c r="H245" s="66"/>
      <c r="I245" s="312"/>
      <c r="J245" s="230"/>
      <c r="K245" s="50"/>
    </row>
    <row r="246" spans="1:11">
      <c r="A246" s="202"/>
      <c r="B246" s="195"/>
      <c r="C246" s="44" t="s">
        <v>216</v>
      </c>
      <c r="D246" s="203"/>
      <c r="E246" s="203"/>
      <c r="F246" s="66">
        <v>10</v>
      </c>
      <c r="G246" s="66"/>
      <c r="H246" s="66"/>
      <c r="I246" s="312"/>
      <c r="J246" s="230"/>
      <c r="K246" s="50"/>
    </row>
    <row r="247" spans="1:11">
      <c r="A247" s="202"/>
      <c r="B247" s="195"/>
      <c r="C247" s="44" t="s">
        <v>232</v>
      </c>
      <c r="D247" s="203"/>
      <c r="E247" s="203"/>
      <c r="F247" s="66">
        <v>10</v>
      </c>
      <c r="G247" s="66"/>
      <c r="H247" s="66"/>
      <c r="I247" s="312"/>
      <c r="J247" s="230"/>
      <c r="K247" s="50"/>
    </row>
    <row r="248" spans="1:11">
      <c r="A248" s="202"/>
      <c r="B248" s="195"/>
      <c r="C248" s="44"/>
      <c r="D248" s="203"/>
      <c r="E248" s="203"/>
      <c r="F248" s="66"/>
      <c r="G248" s="66"/>
      <c r="H248" s="66"/>
      <c r="I248" s="312"/>
      <c r="J248" s="230"/>
      <c r="K248" s="50"/>
    </row>
    <row r="249" spans="1:11">
      <c r="A249" s="202"/>
      <c r="B249" s="195"/>
      <c r="C249" s="44"/>
      <c r="D249" s="203"/>
      <c r="E249" s="203"/>
      <c r="F249" s="66"/>
      <c r="G249" s="66"/>
      <c r="H249" s="65"/>
      <c r="I249" s="89"/>
      <c r="J249" s="138"/>
      <c r="K249" s="50"/>
    </row>
    <row r="250" spans="1:11">
      <c r="A250" s="202"/>
      <c r="B250" s="195"/>
      <c r="C250" s="44"/>
      <c r="D250" s="203"/>
      <c r="E250" s="338"/>
      <c r="F250" s="132"/>
      <c r="G250" s="99"/>
      <c r="H250" s="91"/>
      <c r="I250" s="450"/>
      <c r="J250" s="230"/>
      <c r="K250" s="50"/>
    </row>
    <row r="251" spans="1:11">
      <c r="A251" s="202"/>
      <c r="B251" s="195"/>
      <c r="C251" s="82"/>
      <c r="D251" s="203"/>
      <c r="E251" s="70"/>
      <c r="F251" s="411"/>
      <c r="G251" s="78"/>
      <c r="H251" s="70"/>
      <c r="I251" s="73"/>
      <c r="J251" s="74"/>
      <c r="K251" s="85"/>
    </row>
    <row r="252" spans="1:11">
      <c r="A252" s="202"/>
      <c r="B252" s="195"/>
      <c r="C252" s="82"/>
      <c r="D252" s="203"/>
      <c r="E252" s="70"/>
      <c r="F252" s="412"/>
      <c r="G252" s="79"/>
      <c r="H252" s="70"/>
      <c r="I252" s="73"/>
      <c r="J252" s="74"/>
      <c r="K252" s="85"/>
    </row>
    <row r="253" spans="1:11">
      <c r="A253" s="202"/>
      <c r="B253" s="195"/>
      <c r="C253" s="82"/>
      <c r="D253" s="203"/>
      <c r="E253" s="70"/>
      <c r="F253" s="412"/>
      <c r="G253" s="79"/>
      <c r="H253" s="70"/>
      <c r="I253" s="73"/>
      <c r="J253" s="74"/>
      <c r="K253" s="85"/>
    </row>
    <row r="254" spans="1:11">
      <c r="A254" s="202"/>
      <c r="B254" s="195"/>
      <c r="C254" s="82"/>
      <c r="D254" s="203"/>
      <c r="E254" s="70"/>
      <c r="F254" s="412"/>
      <c r="G254" s="79"/>
      <c r="H254" s="70"/>
      <c r="I254" s="73"/>
      <c r="J254" s="74"/>
      <c r="K254" s="85"/>
    </row>
    <row r="255" spans="1:11">
      <c r="A255" s="202"/>
      <c r="B255" s="195"/>
      <c r="C255" s="82"/>
      <c r="D255" s="203"/>
      <c r="E255" s="70"/>
      <c r="F255" s="412"/>
      <c r="G255" s="79"/>
      <c r="H255" s="70"/>
      <c r="I255" s="73"/>
      <c r="J255" s="74"/>
      <c r="K255" s="85"/>
    </row>
    <row r="256" spans="1:11">
      <c r="A256" s="375"/>
      <c r="B256" s="218"/>
      <c r="C256" s="83"/>
      <c r="D256" s="204"/>
      <c r="E256" s="71"/>
      <c r="F256" s="413"/>
      <c r="G256" s="80"/>
      <c r="H256" s="71"/>
      <c r="I256" s="75"/>
      <c r="J256" s="76"/>
      <c r="K256" s="86"/>
    </row>
    <row r="257" spans="1:11">
      <c r="A257" s="48"/>
      <c r="B257" s="48"/>
      <c r="C257" s="48"/>
      <c r="D257" s="51"/>
      <c r="E257" s="51"/>
      <c r="F257" s="51"/>
      <c r="G257" s="49"/>
      <c r="H257" s="49"/>
      <c r="I257" s="49"/>
      <c r="J257" s="49"/>
      <c r="K257" s="49"/>
    </row>
    <row r="259" spans="1:11">
      <c r="A259" s="440" t="s">
        <v>62</v>
      </c>
      <c r="B259" s="440"/>
      <c r="C259" s="440"/>
      <c r="D259" s="440"/>
      <c r="E259" s="440"/>
      <c r="F259" s="440"/>
      <c r="G259" s="440"/>
      <c r="H259" s="440"/>
      <c r="I259" s="440"/>
      <c r="J259" s="440"/>
      <c r="K259" s="440"/>
    </row>
    <row r="261" spans="1:11">
      <c r="A261" s="46" t="s">
        <v>0</v>
      </c>
      <c r="B261" s="296" t="s">
        <v>63</v>
      </c>
      <c r="C261" s="297"/>
      <c r="D261" s="297"/>
      <c r="E261" s="297"/>
      <c r="F261" s="297"/>
      <c r="G261" s="297"/>
      <c r="H261" s="298"/>
      <c r="I261" s="293" t="s">
        <v>64</v>
      </c>
      <c r="J261" s="439"/>
      <c r="K261" s="294"/>
    </row>
    <row r="262" spans="1:11">
      <c r="A262" s="46">
        <v>1</v>
      </c>
      <c r="B262" s="454" t="s">
        <v>119</v>
      </c>
      <c r="C262" s="455"/>
      <c r="D262" s="455"/>
      <c r="E262" s="455"/>
      <c r="F262" s="455"/>
      <c r="G262" s="455"/>
      <c r="H262" s="456"/>
      <c r="I262" s="444" t="s">
        <v>171</v>
      </c>
      <c r="J262" s="445"/>
      <c r="K262" s="446"/>
    </row>
    <row r="263" spans="1:11">
      <c r="A263" s="427" t="s">
        <v>10</v>
      </c>
      <c r="B263" s="435" t="s">
        <v>120</v>
      </c>
      <c r="C263" s="436"/>
      <c r="D263" s="436"/>
      <c r="E263" s="436"/>
      <c r="F263" s="436"/>
      <c r="G263" s="436"/>
      <c r="H263" s="437"/>
      <c r="I263" s="190"/>
      <c r="J263" s="209"/>
      <c r="K263" s="191"/>
    </row>
    <row r="264" spans="1:11">
      <c r="A264" s="204"/>
      <c r="B264" s="192"/>
      <c r="C264" s="264"/>
      <c r="D264" s="264"/>
      <c r="E264" s="264"/>
      <c r="F264" s="264"/>
      <c r="G264" s="264"/>
      <c r="H264" s="193"/>
      <c r="I264" s="192"/>
      <c r="J264" s="264"/>
      <c r="K264" s="193"/>
    </row>
    <row r="266" spans="1:11">
      <c r="A266" s="440" t="s">
        <v>65</v>
      </c>
      <c r="B266" s="440"/>
      <c r="C266" s="440"/>
      <c r="D266" s="440"/>
      <c r="E266" s="440"/>
      <c r="F266" s="440"/>
      <c r="G266" s="440"/>
      <c r="H266" s="440"/>
      <c r="I266" s="440"/>
      <c r="J266" s="440"/>
      <c r="K266" s="440"/>
    </row>
    <row r="267" spans="1:11">
      <c r="A267" s="95">
        <v>1</v>
      </c>
      <c r="B267" s="441" t="s">
        <v>165</v>
      </c>
      <c r="C267" s="442"/>
      <c r="D267" s="442"/>
      <c r="E267" s="442"/>
      <c r="F267" s="442"/>
      <c r="G267" s="442"/>
      <c r="H267" s="443"/>
      <c r="I267" s="441" t="s">
        <v>167</v>
      </c>
      <c r="J267" s="442"/>
      <c r="K267" s="443"/>
    </row>
    <row r="268" spans="1:11">
      <c r="A268" s="95">
        <v>2</v>
      </c>
      <c r="B268" s="441" t="s">
        <v>166</v>
      </c>
      <c r="C268" s="442"/>
      <c r="D268" s="442"/>
      <c r="E268" s="442"/>
      <c r="F268" s="442"/>
      <c r="G268" s="442"/>
      <c r="H268" s="443"/>
      <c r="I268" s="441" t="s">
        <v>168</v>
      </c>
      <c r="J268" s="442"/>
      <c r="K268" s="443"/>
    </row>
    <row r="269" spans="1:11">
      <c r="A269" s="95">
        <v>3</v>
      </c>
      <c r="B269" s="441" t="s">
        <v>169</v>
      </c>
      <c r="C269" s="442"/>
      <c r="D269" s="442"/>
      <c r="E269" s="442"/>
      <c r="F269" s="442"/>
      <c r="G269" s="442"/>
      <c r="H269" s="443"/>
      <c r="I269" s="441" t="s">
        <v>170</v>
      </c>
      <c r="J269" s="442"/>
      <c r="K269" s="443"/>
    </row>
    <row r="270" spans="1:11">
      <c r="A270" s="457"/>
      <c r="B270" s="457"/>
      <c r="C270" s="457"/>
      <c r="D270" s="457"/>
      <c r="E270" s="457"/>
      <c r="F270" s="457"/>
      <c r="G270" s="457"/>
      <c r="H270" s="457"/>
      <c r="I270" s="457"/>
      <c r="J270" s="457"/>
      <c r="K270" s="457"/>
    </row>
    <row r="272" spans="1:11">
      <c r="A272" s="440" t="s">
        <v>66</v>
      </c>
      <c r="B272" s="440"/>
      <c r="C272" s="440"/>
      <c r="D272" s="440"/>
      <c r="E272" s="440"/>
      <c r="F272" s="440"/>
      <c r="G272" s="440"/>
      <c r="H272" s="440"/>
      <c r="I272" s="440"/>
      <c r="J272" s="440"/>
      <c r="K272" s="440"/>
    </row>
    <row r="273" spans="1:11">
      <c r="A273" s="438"/>
      <c r="B273" s="438"/>
      <c r="C273" s="438"/>
      <c r="D273" s="438"/>
      <c r="E273" s="438"/>
      <c r="F273" s="438"/>
      <c r="G273" s="438"/>
      <c r="H273" s="438"/>
      <c r="I273" s="438"/>
      <c r="J273" s="438"/>
      <c r="K273" s="438"/>
    </row>
    <row r="275" spans="1:11">
      <c r="A275" s="440" t="s">
        <v>67</v>
      </c>
      <c r="B275" s="440"/>
      <c r="C275" s="440"/>
      <c r="D275" s="440"/>
      <c r="E275" s="440"/>
      <c r="F275" s="440"/>
      <c r="G275" s="440"/>
      <c r="H275" s="440"/>
      <c r="I275" s="440"/>
      <c r="J275" s="440"/>
      <c r="K275" s="440"/>
    </row>
    <row r="276" spans="1:11">
      <c r="A276" s="438"/>
      <c r="B276" s="438"/>
      <c r="C276" s="438"/>
      <c r="D276" s="438"/>
      <c r="E276" s="438"/>
      <c r="F276" s="438"/>
      <c r="G276" s="438"/>
      <c r="H276" s="438"/>
      <c r="I276" s="438"/>
      <c r="J276" s="438"/>
      <c r="K276" s="438"/>
    </row>
  </sheetData>
  <mergeCells count="477">
    <mergeCell ref="D228:D231"/>
    <mergeCell ref="E228:E231"/>
    <mergeCell ref="F228:F231"/>
    <mergeCell ref="G228:G231"/>
    <mergeCell ref="H228:H231"/>
    <mergeCell ref="G223:G224"/>
    <mergeCell ref="H223:H224"/>
    <mergeCell ref="I223:J224"/>
    <mergeCell ref="K223:K224"/>
    <mergeCell ref="G232:G238"/>
    <mergeCell ref="H232:H238"/>
    <mergeCell ref="I232:J238"/>
    <mergeCell ref="K232:K238"/>
    <mergeCell ref="K225:K227"/>
    <mergeCell ref="E225:E227"/>
    <mergeCell ref="F225:F227"/>
    <mergeCell ref="G225:G227"/>
    <mergeCell ref="H225:H227"/>
    <mergeCell ref="I225:J227"/>
    <mergeCell ref="I228:J231"/>
    <mergeCell ref="A223:A238"/>
    <mergeCell ref="B223:B238"/>
    <mergeCell ref="C223:C238"/>
    <mergeCell ref="D223:D224"/>
    <mergeCell ref="E223:E224"/>
    <mergeCell ref="F223:F224"/>
    <mergeCell ref="D232:D238"/>
    <mergeCell ref="E232:E238"/>
    <mergeCell ref="F232:F238"/>
    <mergeCell ref="D225:D227"/>
    <mergeCell ref="D213:D219"/>
    <mergeCell ref="E213:E219"/>
    <mergeCell ref="F213:F219"/>
    <mergeCell ref="G213:G219"/>
    <mergeCell ref="H213:H219"/>
    <mergeCell ref="I213:J219"/>
    <mergeCell ref="E208:E209"/>
    <mergeCell ref="F208:F209"/>
    <mergeCell ref="G208:G209"/>
    <mergeCell ref="H208:H209"/>
    <mergeCell ref="I208:J209"/>
    <mergeCell ref="D210:D212"/>
    <mergeCell ref="E210:E212"/>
    <mergeCell ref="F210:F212"/>
    <mergeCell ref="G210:G212"/>
    <mergeCell ref="H210:H212"/>
    <mergeCell ref="D197:D200"/>
    <mergeCell ref="H239:H240"/>
    <mergeCell ref="I239:J240"/>
    <mergeCell ref="A192:A200"/>
    <mergeCell ref="B192:B200"/>
    <mergeCell ref="C192:C200"/>
    <mergeCell ref="A208:A219"/>
    <mergeCell ref="B208:B219"/>
    <mergeCell ref="C208:C219"/>
    <mergeCell ref="D208:D209"/>
    <mergeCell ref="D239:D240"/>
    <mergeCell ref="D241:D256"/>
    <mergeCell ref="F251:F256"/>
    <mergeCell ref="E241:E250"/>
    <mergeCell ref="I250:J250"/>
    <mergeCell ref="E239:E240"/>
    <mergeCell ref="F239:F240"/>
    <mergeCell ref="G239:G240"/>
    <mergeCell ref="E197:E200"/>
    <mergeCell ref="F197:F200"/>
    <mergeCell ref="G197:G200"/>
    <mergeCell ref="H197:H200"/>
    <mergeCell ref="I197:J200"/>
    <mergeCell ref="K192:K193"/>
    <mergeCell ref="K194:K196"/>
    <mergeCell ref="K197:K200"/>
    <mergeCell ref="D187:D191"/>
    <mergeCell ref="E187:E191"/>
    <mergeCell ref="F187:F191"/>
    <mergeCell ref="D194:D196"/>
    <mergeCell ref="E194:E196"/>
    <mergeCell ref="F194:F196"/>
    <mergeCell ref="E185:E186"/>
    <mergeCell ref="F185:F186"/>
    <mergeCell ref="G185:G186"/>
    <mergeCell ref="K187:K191"/>
    <mergeCell ref="D192:D193"/>
    <mergeCell ref="E192:E193"/>
    <mergeCell ref="F192:F193"/>
    <mergeCell ref="G192:G193"/>
    <mergeCell ref="H192:H193"/>
    <mergeCell ref="I192:J193"/>
    <mergeCell ref="I185:J186"/>
    <mergeCell ref="G187:G191"/>
    <mergeCell ref="H187:H191"/>
    <mergeCell ref="I187:J191"/>
    <mergeCell ref="M208:M212"/>
    <mergeCell ref="K185:K186"/>
    <mergeCell ref="G194:G196"/>
    <mergeCell ref="H194:H196"/>
    <mergeCell ref="I194:J196"/>
    <mergeCell ref="I210:J212"/>
    <mergeCell ref="I241:J241"/>
    <mergeCell ref="I244:J244"/>
    <mergeCell ref="I245:J245"/>
    <mergeCell ref="I246:J246"/>
    <mergeCell ref="I247:J247"/>
    <mergeCell ref="K208:K209"/>
    <mergeCell ref="K210:K212"/>
    <mergeCell ref="K213:K219"/>
    <mergeCell ref="K239:K240"/>
    <mergeCell ref="K228:K231"/>
    <mergeCell ref="A13:K13"/>
    <mergeCell ref="B262:H262"/>
    <mergeCell ref="A8:A9"/>
    <mergeCell ref="B8:H9"/>
    <mergeCell ref="I248:J248"/>
    <mergeCell ref="D18:D20"/>
    <mergeCell ref="A16:A27"/>
    <mergeCell ref="C16:C27"/>
    <mergeCell ref="I16:J17"/>
    <mergeCell ref="K16:K17"/>
    <mergeCell ref="B7:H7"/>
    <mergeCell ref="A272:K272"/>
    <mergeCell ref="A275:K275"/>
    <mergeCell ref="A270:K270"/>
    <mergeCell ref="A273:K273"/>
    <mergeCell ref="B267:H267"/>
    <mergeCell ref="I267:K267"/>
    <mergeCell ref="B268:H268"/>
    <mergeCell ref="I268:K268"/>
    <mergeCell ref="A266:K266"/>
    <mergeCell ref="A2:K2"/>
    <mergeCell ref="A4:K4"/>
    <mergeCell ref="B6:H6"/>
    <mergeCell ref="I7:K7"/>
    <mergeCell ref="I6:K6"/>
    <mergeCell ref="I21:J27"/>
    <mergeCell ref="I8:K9"/>
    <mergeCell ref="I15:J15"/>
    <mergeCell ref="B16:B27"/>
    <mergeCell ref="D21:D27"/>
    <mergeCell ref="H18:H20"/>
    <mergeCell ref="I18:J20"/>
    <mergeCell ref="K18:K20"/>
    <mergeCell ref="H21:H27"/>
    <mergeCell ref="K21:K27"/>
    <mergeCell ref="H16:H17"/>
    <mergeCell ref="D16:D17"/>
    <mergeCell ref="E16:E17"/>
    <mergeCell ref="G16:G17"/>
    <mergeCell ref="F18:F20"/>
    <mergeCell ref="G18:G20"/>
    <mergeCell ref="F16:F17"/>
    <mergeCell ref="E18:E20"/>
    <mergeCell ref="A276:K276"/>
    <mergeCell ref="B261:H261"/>
    <mergeCell ref="I261:K261"/>
    <mergeCell ref="A259:K259"/>
    <mergeCell ref="E21:E27"/>
    <mergeCell ref="F21:F27"/>
    <mergeCell ref="G21:G27"/>
    <mergeCell ref="B269:H269"/>
    <mergeCell ref="I269:K269"/>
    <mergeCell ref="I262:K264"/>
    <mergeCell ref="A263:A264"/>
    <mergeCell ref="B263:H264"/>
    <mergeCell ref="A28:A40"/>
    <mergeCell ref="B28:B40"/>
    <mergeCell ref="C28:C40"/>
    <mergeCell ref="D28:D29"/>
    <mergeCell ref="D30:D33"/>
    <mergeCell ref="D34:D40"/>
    <mergeCell ref="E28:E29"/>
    <mergeCell ref="E30:E33"/>
    <mergeCell ref="E34:E40"/>
    <mergeCell ref="F28:F29"/>
    <mergeCell ref="F30:F33"/>
    <mergeCell ref="F34:F39"/>
    <mergeCell ref="G28:G29"/>
    <mergeCell ref="G30:G33"/>
    <mergeCell ref="G34:G39"/>
    <mergeCell ref="H28:H29"/>
    <mergeCell ref="I28:J29"/>
    <mergeCell ref="K28:K29"/>
    <mergeCell ref="H30:H33"/>
    <mergeCell ref="I30:J33"/>
    <mergeCell ref="K30:K33"/>
    <mergeCell ref="H34:H39"/>
    <mergeCell ref="I34:J39"/>
    <mergeCell ref="K34:K39"/>
    <mergeCell ref="G54:G55"/>
    <mergeCell ref="H54:H55"/>
    <mergeCell ref="I54:J55"/>
    <mergeCell ref="I43:J46"/>
    <mergeCell ref="H43:H46"/>
    <mergeCell ref="K47:K52"/>
    <mergeCell ref="F54:F55"/>
    <mergeCell ref="I41:J42"/>
    <mergeCell ref="A41:A50"/>
    <mergeCell ref="B41:B50"/>
    <mergeCell ref="C41:C50"/>
    <mergeCell ref="K41:K42"/>
    <mergeCell ref="D43:D46"/>
    <mergeCell ref="E43:E46"/>
    <mergeCell ref="F43:F46"/>
    <mergeCell ref="G43:G46"/>
    <mergeCell ref="E41:E42"/>
    <mergeCell ref="F41:F42"/>
    <mergeCell ref="G41:G42"/>
    <mergeCell ref="H41:H42"/>
    <mergeCell ref="K43:K46"/>
    <mergeCell ref="D41:D42"/>
    <mergeCell ref="D47:D53"/>
    <mergeCell ref="E47:E53"/>
    <mergeCell ref="F47:F52"/>
    <mergeCell ref="G47:G52"/>
    <mergeCell ref="H47:H52"/>
    <mergeCell ref="I47:J52"/>
    <mergeCell ref="A54:A68"/>
    <mergeCell ref="B54:B68"/>
    <mergeCell ref="C54:C68"/>
    <mergeCell ref="D54:D55"/>
    <mergeCell ref="E54:E55"/>
    <mergeCell ref="K54:K55"/>
    <mergeCell ref="D56:D59"/>
    <mergeCell ref="E56:E59"/>
    <mergeCell ref="F56:F59"/>
    <mergeCell ref="G56:G59"/>
    <mergeCell ref="H56:H59"/>
    <mergeCell ref="I56:J59"/>
    <mergeCell ref="K56:K59"/>
    <mergeCell ref="D60:D66"/>
    <mergeCell ref="E60:E66"/>
    <mergeCell ref="F60:F65"/>
    <mergeCell ref="G60:G65"/>
    <mergeCell ref="H60:H65"/>
    <mergeCell ref="I60:J65"/>
    <mergeCell ref="K60:K65"/>
    <mergeCell ref="A69:A73"/>
    <mergeCell ref="B69:B73"/>
    <mergeCell ref="C69:C73"/>
    <mergeCell ref="D69:D70"/>
    <mergeCell ref="E69:E70"/>
    <mergeCell ref="F69:F70"/>
    <mergeCell ref="G69:G70"/>
    <mergeCell ref="H69:H70"/>
    <mergeCell ref="I69:J70"/>
    <mergeCell ref="K69:K70"/>
    <mergeCell ref="A122:A133"/>
    <mergeCell ref="B122:B133"/>
    <mergeCell ref="C122:C133"/>
    <mergeCell ref="D122:D123"/>
    <mergeCell ref="E122:E123"/>
    <mergeCell ref="F122:F123"/>
    <mergeCell ref="I72:J72"/>
    <mergeCell ref="G74:G75"/>
    <mergeCell ref="H74:H75"/>
    <mergeCell ref="I74:J75"/>
    <mergeCell ref="G76:G78"/>
    <mergeCell ref="H76:H78"/>
    <mergeCell ref="I76:J78"/>
    <mergeCell ref="K74:K75"/>
    <mergeCell ref="A74:A85"/>
    <mergeCell ref="B74:B85"/>
    <mergeCell ref="C74:C85"/>
    <mergeCell ref="D74:D75"/>
    <mergeCell ref="E74:E75"/>
    <mergeCell ref="F74:F75"/>
    <mergeCell ref="D76:D78"/>
    <mergeCell ref="E76:E78"/>
    <mergeCell ref="F76:F78"/>
    <mergeCell ref="K76:K78"/>
    <mergeCell ref="D79:D85"/>
    <mergeCell ref="E79:E85"/>
    <mergeCell ref="F79:F85"/>
    <mergeCell ref="G79:G85"/>
    <mergeCell ref="H79:H85"/>
    <mergeCell ref="I79:J85"/>
    <mergeCell ref="K79:K85"/>
    <mergeCell ref="A86:A97"/>
    <mergeCell ref="B86:B97"/>
    <mergeCell ref="C86:C97"/>
    <mergeCell ref="D86:D87"/>
    <mergeCell ref="E86:E87"/>
    <mergeCell ref="F86:F87"/>
    <mergeCell ref="D91:D97"/>
    <mergeCell ref="E91:E97"/>
    <mergeCell ref="F91:F97"/>
    <mergeCell ref="G86:G87"/>
    <mergeCell ref="H86:H87"/>
    <mergeCell ref="I86:J87"/>
    <mergeCell ref="K86:K87"/>
    <mergeCell ref="D88:D90"/>
    <mergeCell ref="E88:E90"/>
    <mergeCell ref="F88:F90"/>
    <mergeCell ref="G88:G90"/>
    <mergeCell ref="H88:H90"/>
    <mergeCell ref="I88:J90"/>
    <mergeCell ref="K88:K90"/>
    <mergeCell ref="G91:G97"/>
    <mergeCell ref="H91:H97"/>
    <mergeCell ref="I91:J97"/>
    <mergeCell ref="K91:K97"/>
    <mergeCell ref="A98:A109"/>
    <mergeCell ref="B98:B109"/>
    <mergeCell ref="C98:C109"/>
    <mergeCell ref="D98:D99"/>
    <mergeCell ref="E98:E99"/>
    <mergeCell ref="F98:F99"/>
    <mergeCell ref="G98:G99"/>
    <mergeCell ref="H98:H99"/>
    <mergeCell ref="I98:J99"/>
    <mergeCell ref="K98:K99"/>
    <mergeCell ref="D100:D102"/>
    <mergeCell ref="E100:E102"/>
    <mergeCell ref="F100:F102"/>
    <mergeCell ref="G100:G102"/>
    <mergeCell ref="H100:H102"/>
    <mergeCell ref="I100:J102"/>
    <mergeCell ref="K100:K102"/>
    <mergeCell ref="D103:D109"/>
    <mergeCell ref="E103:E109"/>
    <mergeCell ref="F103:F109"/>
    <mergeCell ref="G103:G109"/>
    <mergeCell ref="H103:H109"/>
    <mergeCell ref="I103:J109"/>
    <mergeCell ref="K103:K109"/>
    <mergeCell ref="A110:A121"/>
    <mergeCell ref="B110:B121"/>
    <mergeCell ref="C110:C121"/>
    <mergeCell ref="D110:D111"/>
    <mergeCell ref="E110:E111"/>
    <mergeCell ref="F110:F111"/>
    <mergeCell ref="G110:G111"/>
    <mergeCell ref="H110:H111"/>
    <mergeCell ref="I110:J111"/>
    <mergeCell ref="K110:K111"/>
    <mergeCell ref="D112:D114"/>
    <mergeCell ref="E112:E114"/>
    <mergeCell ref="F112:F114"/>
    <mergeCell ref="G112:G114"/>
    <mergeCell ref="H112:H114"/>
    <mergeCell ref="I112:J114"/>
    <mergeCell ref="K112:K114"/>
    <mergeCell ref="I124:J126"/>
    <mergeCell ref="K124:K126"/>
    <mergeCell ref="D115:D121"/>
    <mergeCell ref="E115:E121"/>
    <mergeCell ref="F115:F121"/>
    <mergeCell ref="G115:G121"/>
    <mergeCell ref="H115:H121"/>
    <mergeCell ref="I115:J121"/>
    <mergeCell ref="K115:K121"/>
    <mergeCell ref="K122:K123"/>
    <mergeCell ref="D124:D126"/>
    <mergeCell ref="E124:E126"/>
    <mergeCell ref="F124:F126"/>
    <mergeCell ref="G124:G126"/>
    <mergeCell ref="H124:H126"/>
    <mergeCell ref="G122:G123"/>
    <mergeCell ref="H122:H123"/>
    <mergeCell ref="I122:J123"/>
    <mergeCell ref="D127:D133"/>
    <mergeCell ref="E127:E133"/>
    <mergeCell ref="F127:F133"/>
    <mergeCell ref="G127:G133"/>
    <mergeCell ref="H127:H133"/>
    <mergeCell ref="I127:J133"/>
    <mergeCell ref="K127:K133"/>
    <mergeCell ref="A134:A145"/>
    <mergeCell ref="B134:B145"/>
    <mergeCell ref="C134:C145"/>
    <mergeCell ref="D134:D135"/>
    <mergeCell ref="E134:E135"/>
    <mergeCell ref="F134:F135"/>
    <mergeCell ref="D139:D145"/>
    <mergeCell ref="E139:E145"/>
    <mergeCell ref="F139:F145"/>
    <mergeCell ref="G134:G135"/>
    <mergeCell ref="H134:H135"/>
    <mergeCell ref="I134:J135"/>
    <mergeCell ref="K134:K135"/>
    <mergeCell ref="D136:D138"/>
    <mergeCell ref="E136:E138"/>
    <mergeCell ref="F136:F138"/>
    <mergeCell ref="G136:G138"/>
    <mergeCell ref="H136:H138"/>
    <mergeCell ref="I136:J138"/>
    <mergeCell ref="K136:K138"/>
    <mergeCell ref="G139:G145"/>
    <mergeCell ref="H139:H145"/>
    <mergeCell ref="I139:J145"/>
    <mergeCell ref="K139:K145"/>
    <mergeCell ref="A146:A157"/>
    <mergeCell ref="B146:B157"/>
    <mergeCell ref="C146:C157"/>
    <mergeCell ref="D146:D147"/>
    <mergeCell ref="E146:E147"/>
    <mergeCell ref="F146:F147"/>
    <mergeCell ref="G146:G147"/>
    <mergeCell ref="H146:H147"/>
    <mergeCell ref="I146:J147"/>
    <mergeCell ref="K146:K147"/>
    <mergeCell ref="D148:D150"/>
    <mergeCell ref="E148:E150"/>
    <mergeCell ref="F148:F150"/>
    <mergeCell ref="G148:G150"/>
    <mergeCell ref="H148:H150"/>
    <mergeCell ref="I148:J150"/>
    <mergeCell ref="K148:K150"/>
    <mergeCell ref="H158:H159"/>
    <mergeCell ref="I158:J159"/>
    <mergeCell ref="D151:D157"/>
    <mergeCell ref="E151:E157"/>
    <mergeCell ref="F151:F157"/>
    <mergeCell ref="G151:G157"/>
    <mergeCell ref="H151:H157"/>
    <mergeCell ref="I151:J157"/>
    <mergeCell ref="K151:K157"/>
    <mergeCell ref="A158:A169"/>
    <mergeCell ref="B158:B169"/>
    <mergeCell ref="C158:C169"/>
    <mergeCell ref="D158:D159"/>
    <mergeCell ref="E158:E159"/>
    <mergeCell ref="F158:F159"/>
    <mergeCell ref="G158:G159"/>
    <mergeCell ref="K158:K159"/>
    <mergeCell ref="D160:D162"/>
    <mergeCell ref="E160:E162"/>
    <mergeCell ref="F160:F162"/>
    <mergeCell ref="G160:G162"/>
    <mergeCell ref="H160:H162"/>
    <mergeCell ref="I160:J162"/>
    <mergeCell ref="K160:K162"/>
    <mergeCell ref="D163:D169"/>
    <mergeCell ref="E163:E169"/>
    <mergeCell ref="F163:F169"/>
    <mergeCell ref="G163:G169"/>
    <mergeCell ref="H163:H169"/>
    <mergeCell ref="I163:J169"/>
    <mergeCell ref="K163:K169"/>
    <mergeCell ref="A170:A181"/>
    <mergeCell ref="B170:B181"/>
    <mergeCell ref="C170:C181"/>
    <mergeCell ref="D170:D171"/>
    <mergeCell ref="E170:E171"/>
    <mergeCell ref="F170:F171"/>
    <mergeCell ref="D175:D181"/>
    <mergeCell ref="E175:E181"/>
    <mergeCell ref="F175:F181"/>
    <mergeCell ref="G170:G171"/>
    <mergeCell ref="H170:H171"/>
    <mergeCell ref="I170:J171"/>
    <mergeCell ref="K170:K171"/>
    <mergeCell ref="D172:D174"/>
    <mergeCell ref="E172:E174"/>
    <mergeCell ref="F172:F174"/>
    <mergeCell ref="G172:G174"/>
    <mergeCell ref="H172:H174"/>
    <mergeCell ref="I172:J174"/>
    <mergeCell ref="K172:K174"/>
    <mergeCell ref="C239:C240"/>
    <mergeCell ref="G175:G181"/>
    <mergeCell ref="H175:H181"/>
    <mergeCell ref="I175:J181"/>
    <mergeCell ref="K175:K181"/>
    <mergeCell ref="E182:E184"/>
    <mergeCell ref="F182:F184"/>
    <mergeCell ref="D185:D186"/>
    <mergeCell ref="H185:H186"/>
    <mergeCell ref="A239:A256"/>
    <mergeCell ref="B239:B256"/>
    <mergeCell ref="G182:G184"/>
    <mergeCell ref="H182:H184"/>
    <mergeCell ref="I182:J184"/>
    <mergeCell ref="K182:K184"/>
    <mergeCell ref="A182:A191"/>
    <mergeCell ref="B182:B191"/>
    <mergeCell ref="C182:C191"/>
    <mergeCell ref="D182:D184"/>
  </mergeCells>
  <phoneticPr fontId="0" type="noConversion"/>
  <pageMargins left="0.70866141732283472" right="0.70866141732283472" top="0.74803149606299213" bottom="0.74803149606299213" header="0.31496062992125984" footer="0.31496062992125984"/>
  <pageSetup paperSize="256" scale="52" firstPageNumber="30" fitToHeight="0" orientation="landscape" useFirstPageNumber="1" r:id="rId1"/>
  <headerFooter>
    <oddHeader>&amp;C&amp;"Times New Roman,обычный"&amp;20&amp;P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Титульный лист</vt:lpstr>
      <vt:lpstr>Часть I - Услуги</vt:lpstr>
      <vt:lpstr>Часть II - Работы</vt:lpstr>
      <vt:lpstr>Часть III - Фин.обеспечение</vt:lpstr>
      <vt:lpstr>Часть IV - Порядок контроля</vt:lpstr>
      <vt:lpstr>'Часть III - Фин.обеспечение'!Заголовки_для_печати</vt:lpstr>
      <vt:lpstr>'Часть III - Фин.обеспечение'!Область_печати</vt:lpstr>
      <vt:lpstr>'Часть IV - Порядок контроля'!Область_печати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Danilova</dc:creator>
  <cp:lastModifiedBy>rdnt-</cp:lastModifiedBy>
  <cp:lastPrinted>2023-06-28T09:51:56Z</cp:lastPrinted>
  <dcterms:created xsi:type="dcterms:W3CDTF">2013-10-09T11:41:25Z</dcterms:created>
  <dcterms:modified xsi:type="dcterms:W3CDTF">2023-06-29T07:48:11Z</dcterms:modified>
</cp:coreProperties>
</file>